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36" windowWidth="13260" windowHeight="7356" activeTab="0"/>
  </bookViews>
  <sheets>
    <sheet name="Schedules" sheetId="1" r:id="rId1"/>
    <sheet name="Other items" sheetId="2" r:id="rId2"/>
    <sheet name="Sheet3" sheetId="3" r:id="rId3"/>
  </sheets>
  <definedNames/>
  <calcPr fullCalcOnLoad="1"/>
</workbook>
</file>

<file path=xl/sharedStrings.xml><?xml version="1.0" encoding="utf-8"?>
<sst xmlns="http://schemas.openxmlformats.org/spreadsheetml/2006/main" count="1308" uniqueCount="444">
  <si>
    <t>Description</t>
  </si>
  <si>
    <t>Suburb</t>
  </si>
  <si>
    <t>Ward</t>
  </si>
  <si>
    <t>Description of Works</t>
  </si>
  <si>
    <t xml:space="preserve">Other </t>
  </si>
  <si>
    <t>Total</t>
  </si>
  <si>
    <t>Program</t>
  </si>
  <si>
    <t>Project Name</t>
  </si>
  <si>
    <t>Reference</t>
  </si>
  <si>
    <t>Your Brisbane</t>
  </si>
  <si>
    <t>Festivals and Events</t>
  </si>
  <si>
    <t>5.1.1.1</t>
  </si>
  <si>
    <t>XYZ</t>
  </si>
  <si>
    <t>Funding for ABC community group</t>
  </si>
  <si>
    <t>2010-11 Est $'000</t>
  </si>
  <si>
    <t>For ABCs annual festival</t>
  </si>
  <si>
    <t>BUDGET YEAR: 2011-12 - Other items</t>
  </si>
  <si>
    <t>Corinda</t>
  </si>
  <si>
    <t>Tennyson</t>
  </si>
  <si>
    <t>NA</t>
  </si>
  <si>
    <t>Rocklea</t>
  </si>
  <si>
    <t>Invasive Species Management</t>
  </si>
  <si>
    <t xml:space="preserve">Wipe out weeds funding </t>
  </si>
  <si>
    <t>Chelmer</t>
  </si>
  <si>
    <t>Sherwood Arboretum, Jolimont St Sherwood around lagoons</t>
  </si>
  <si>
    <t>Wipe out weeds funding</t>
  </si>
  <si>
    <t>Pennywort Creek, Pratten St Corinda</t>
  </si>
  <si>
    <t>Annerley</t>
  </si>
  <si>
    <t>All</t>
  </si>
  <si>
    <t>upgrade to major rubbish bins with big belly style bins in the ward around key district parks and train stations (a list can be provided) as has been done in Walter Taylor Ward for example</t>
  </si>
  <si>
    <t>Wharves Jetties and Pontoons</t>
  </si>
  <si>
    <t>Graceville</t>
  </si>
  <si>
    <t>Local Drainage</t>
  </si>
  <si>
    <t>Yeronga</t>
  </si>
  <si>
    <t xml:space="preserve">construction of stormwater drains and connection to mains </t>
  </si>
  <si>
    <t>Ferndale St</t>
  </si>
  <si>
    <t>Major Drainage</t>
  </si>
  <si>
    <t>Yeerongpilly</t>
  </si>
  <si>
    <t xml:space="preserve">Local Drainage </t>
  </si>
  <si>
    <t>Felhberg Park Drainage</t>
  </si>
  <si>
    <t>Orient Road Park Drainage</t>
  </si>
  <si>
    <t>2.3.2.2</t>
  </si>
  <si>
    <t>Maintain and Rehabilitate Open Drainage</t>
  </si>
  <si>
    <t>Brisbane Corso</t>
  </si>
  <si>
    <t>Yeronga/Fairfield</t>
  </si>
  <si>
    <t xml:space="preserve">rehabilitation of main stormwater gullies/inlets off the Brisbane Corso at two locations to the east and west of Cansdale Street    </t>
  </si>
  <si>
    <t>Mitigate Flooding</t>
  </si>
  <si>
    <t>Moolabin Creek</t>
  </si>
  <si>
    <t>Moving Brisbane</t>
  </si>
  <si>
    <t>Sherwood Road bikeway and pedestrian upgrade</t>
  </si>
  <si>
    <t>Sherwood</t>
  </si>
  <si>
    <t>Local Transport Network</t>
  </si>
  <si>
    <t>Footpaths</t>
  </si>
  <si>
    <t>Safe School Travel</t>
  </si>
  <si>
    <t xml:space="preserve">Moving Brisbane </t>
  </si>
  <si>
    <t>Sherwood Rd</t>
  </si>
  <si>
    <t>Various</t>
  </si>
  <si>
    <t>3.3.3.1</t>
  </si>
  <si>
    <t>Maintain and Improve</t>
  </si>
  <si>
    <t>Bridge and Culvert</t>
  </si>
  <si>
    <t>resurfacing of degraded and now flood affected street</t>
  </si>
  <si>
    <t>resurfacing of degraded street</t>
  </si>
  <si>
    <t>road resurfacing Ortive St</t>
  </si>
  <si>
    <t xml:space="preserve">resurfacing of degraded and now flood affected street </t>
  </si>
  <si>
    <t>road resurfacing Feez St</t>
  </si>
  <si>
    <t>road resurfacing Eversley Tce</t>
  </si>
  <si>
    <t>road resurfacing Turner Ave</t>
  </si>
  <si>
    <t>Fairfield</t>
  </si>
  <si>
    <t xml:space="preserve">road resurfacing Luxford St </t>
  </si>
  <si>
    <t>road resurfacing Hall St (east of Blackwood)</t>
  </si>
  <si>
    <t xml:space="preserve">Maintain and Improve </t>
  </si>
  <si>
    <t xml:space="preserve">road resurfacing Hood St </t>
  </si>
  <si>
    <t>road resurfacing Neata St</t>
  </si>
  <si>
    <t xml:space="preserve">partial resurfacing of degraded and now flood affected street </t>
  </si>
  <si>
    <t xml:space="preserve">road resurfacing Cliveden Ave </t>
  </si>
  <si>
    <t xml:space="preserve">partial resurfacing of degraded and now flood affected street between Pratten Street and the dead end   </t>
  </si>
  <si>
    <t>Kerb and Channel</t>
  </si>
  <si>
    <t>replacement of flood affected K&amp;C</t>
  </si>
  <si>
    <t>Long St East Gully</t>
  </si>
  <si>
    <t xml:space="preserve">partial replacement of flood damaged K&amp;C </t>
  </si>
  <si>
    <t>replacement of flood damaged K&amp;C</t>
  </si>
  <si>
    <t>Intersection Improvement</t>
  </si>
  <si>
    <t>intersection improvements including signage and lane realignment</t>
  </si>
  <si>
    <t>Future Brisbane</t>
  </si>
  <si>
    <t>Annerley Junction SCIP</t>
  </si>
  <si>
    <t>Festivals</t>
  </si>
  <si>
    <t>Sherwood St Festival</t>
  </si>
  <si>
    <t>support for major annual district street festival for Sherwood and surrounding suburbs</t>
  </si>
  <si>
    <t>City Entertainment</t>
  </si>
  <si>
    <t xml:space="preserve">support for Senior Superstars performance at Sherwood </t>
  </si>
  <si>
    <t>Bands in the Park</t>
  </si>
  <si>
    <t>Lending Services</t>
  </si>
  <si>
    <t xml:space="preserve">Fairfield Library </t>
  </si>
  <si>
    <t xml:space="preserve">Annerley Library </t>
  </si>
  <si>
    <t>Corinda Library</t>
  </si>
  <si>
    <t>Dunlop Park</t>
  </si>
  <si>
    <t>Managing Trees on Public Land</t>
  </si>
  <si>
    <t>various</t>
  </si>
  <si>
    <t>Memorial Restoration</t>
  </si>
  <si>
    <t>upgrade of the existing Oxley Sailing Club Boat ramp to heighten the pontoon above the mud and silt line - or construct a new pontoon</t>
  </si>
  <si>
    <t>Ortive Street</t>
  </si>
  <si>
    <t xml:space="preserve">resurfacing of degraded street </t>
  </si>
  <si>
    <t>partial replacement of flood damaged K&amp;C around Cnr of Sharp, Victoria and Turley Streets</t>
  </si>
  <si>
    <t xml:space="preserve">support for two band performances in the park at Yeronga Memorial Park and the Sherwood Arboretum to aid in the recovery of flood affected communities </t>
  </si>
  <si>
    <t>rebuild and upgrade to operate seven days per week and as a service centre</t>
  </si>
  <si>
    <t>Chelmer Pontoon</t>
  </si>
  <si>
    <t xml:space="preserve">repairs, capacity upgrade and clean out of stormwater drainage system running through Fehlberg Park in Yeronga and Fairfield leading to main stormwater connection to Brisbane River </t>
  </si>
  <si>
    <t xml:space="preserve">replace and upgrade damaged pontoon at Walter Taylor Reserve under the Walter Taylor Bridge </t>
  </si>
  <si>
    <t>Construction of a new shared path and bridges  from the corner of Oxley Rd Sherwood to Ipswich Rd Rocklea past the Markets and Oxley Common, including installation of a pedestrian refuge  at an appropriate location near the intersection with Jerrold St</t>
  </si>
  <si>
    <t>Oxley Creek</t>
  </si>
  <si>
    <t>Backflow valves</t>
  </si>
  <si>
    <t>Oxley Rd</t>
  </si>
  <si>
    <t xml:space="preserve">upgrade to drainage capacity near the intersection of Chelmer St East and Oxley Road </t>
  </si>
  <si>
    <t>1.4.1.1</t>
  </si>
  <si>
    <t>Boulevard and Shadeway plantings</t>
  </si>
  <si>
    <t>1.4.3.1</t>
  </si>
  <si>
    <t>Dog off-leash area refurbishment</t>
  </si>
  <si>
    <t>Yeronga Memorial Park DOLA upgrade</t>
  </si>
  <si>
    <t>Fairfield DOLA</t>
  </si>
  <si>
    <t>new shelter and picnic tables and new BBQS</t>
  </si>
  <si>
    <t>new picnic table, BBQ and shelter</t>
  </si>
  <si>
    <t>new picnic shelter, BBQ and table in Princess St park, The Corso</t>
  </si>
  <si>
    <t>new playground equipment</t>
  </si>
  <si>
    <t>lighting</t>
  </si>
  <si>
    <t>upgrade path to reduce erosion and improve accessibility</t>
  </si>
  <si>
    <t>resurfacing</t>
  </si>
  <si>
    <t>resurfacing of Robinson Park carpark off Sydney St Fairfield</t>
  </si>
  <si>
    <t>Toilet Rehabilitation</t>
  </si>
  <si>
    <t>Toilet Upgrade</t>
  </si>
  <si>
    <t>road resurfacing Halsbury St</t>
  </si>
  <si>
    <t>road resurfacing Victoria Ave</t>
  </si>
  <si>
    <t>road resurfacing Manson Pde</t>
  </si>
  <si>
    <t>road resurfacing Honour Ave</t>
  </si>
  <si>
    <t>resurfacing of degraded street between Chelmer st west and Long st west</t>
  </si>
  <si>
    <t>road resurfacing Long Street</t>
  </si>
  <si>
    <t>resurfacing degraded street</t>
  </si>
  <si>
    <t>replace K&amp;C in Ortive Street</t>
  </si>
  <si>
    <t>replace K&amp;C in Turley St</t>
  </si>
  <si>
    <t>replace K&amp;C in  Halsbury St</t>
  </si>
  <si>
    <t>replace K&amp;C in  Victoria Ave</t>
  </si>
  <si>
    <t>replace K&amp;C in  Wilkie St</t>
  </si>
  <si>
    <t>replace K&amp;C in Feez St</t>
  </si>
  <si>
    <t>replace K&amp;C in  Eversley Tce</t>
  </si>
  <si>
    <t>replace K&amp;C in Turner Ave</t>
  </si>
  <si>
    <t xml:space="preserve">replace K&amp;C in  Luxford St </t>
  </si>
  <si>
    <t xml:space="preserve">replace K&amp;C in  Hood St </t>
  </si>
  <si>
    <t>replace K&amp;C in  Neata St</t>
  </si>
  <si>
    <t>replace K&amp;C in  Ashby St</t>
  </si>
  <si>
    <t>replace K&amp;C in Honour Ave</t>
  </si>
  <si>
    <t>replace K&amp;C in  Berry St</t>
  </si>
  <si>
    <t xml:space="preserve">replace K&amp;C in  Fraser St </t>
  </si>
  <si>
    <t>remediation of former RSPCA site and creation of cricket oval and pitches integrated with surrounding parkland in Fehlberg Park</t>
  </si>
  <si>
    <t>remediation of Sherwood AFL Club Oval</t>
  </si>
  <si>
    <t>upgrade of flood ravaged afl sporting field</t>
  </si>
  <si>
    <t>Community Halls</t>
  </si>
  <si>
    <t>Establishment of a community hub/visible Ink centre at Yeerongpilly</t>
  </si>
  <si>
    <t>LMSIF</t>
  </si>
  <si>
    <t>Increase LMSIF grants</t>
  </si>
  <si>
    <t xml:space="preserve">Rehabilitate Sherwood Arboretum </t>
  </si>
  <si>
    <t>Dog off leash area refurbishment</t>
  </si>
  <si>
    <t>road resurfacing Berry St</t>
  </si>
  <si>
    <t xml:space="preserve">road resurfacing Fraser St </t>
  </si>
  <si>
    <t>road resurfacing Melbourne St</t>
  </si>
  <si>
    <t>upgrade and revitalise the Annerley Junction shopping strip along Ipswich Rd</t>
  </si>
  <si>
    <t>1.3.2.1</t>
  </si>
  <si>
    <t xml:space="preserve">Additional bus services </t>
  </si>
  <si>
    <t>Yeronga State School Build outs</t>
  </si>
  <si>
    <t>Mary Immaculate Primary School</t>
  </si>
  <si>
    <t>Safety fencing, flashing lights and drop off zone improvements for Mary Immaculate School</t>
  </si>
  <si>
    <t>Flashing lights, build outs adjacent to Yeronga State School pedestrian crossing on Park Rd (previously cancelled)</t>
  </si>
  <si>
    <t>Flood Markers</t>
  </si>
  <si>
    <t>Graceville Memorial Park Cenotaph Upgrade</t>
  </si>
  <si>
    <t>Drainage improvements</t>
  </si>
  <si>
    <t>local stormwater drainage improvements and Oxley Creek improvements</t>
  </si>
  <si>
    <t>Local Transport Networks - Verney Road East</t>
  </si>
  <si>
    <t xml:space="preserve">Upgrade community facilities </t>
  </si>
  <si>
    <t>Multicultural and Refugee Initiatives</t>
  </si>
  <si>
    <t>Funding for PAWES to support the development of sporting and cultural programmes for young African refugees</t>
  </si>
  <si>
    <t>African Youth - PAWES</t>
  </si>
  <si>
    <t>Half basketball court</t>
  </si>
  <si>
    <t>Build new basketball half court adjacent to existing basketball court in Yeronga Memorial Park</t>
  </si>
  <si>
    <t>establishment of a community hub, indoor multipurpose court and visible ink youth space on the Yeerongpilly TOD site</t>
  </si>
  <si>
    <t>replace K&amp;C in Sydney St</t>
  </si>
  <si>
    <t>road resurfacing Scout Lane</t>
  </si>
  <si>
    <t>replace K&amp;C in Scout Lane</t>
  </si>
  <si>
    <t>replace K&amp;C Moolabin St</t>
  </si>
  <si>
    <t>replace K&amp;C Allawah St</t>
  </si>
  <si>
    <t>replacement of degraded and now flood affected K&amp;C</t>
  </si>
  <si>
    <t>replacement of degraded K&amp;C</t>
  </si>
  <si>
    <t xml:space="preserve">Randolph St Traffic Island </t>
  </si>
  <si>
    <t>Tidal and/or backflow valve</t>
  </si>
  <si>
    <t>Eversley Tce Drainage YSWMP</t>
  </si>
  <si>
    <t xml:space="preserve">Drainage upgrade for Yeronga and Fairfield </t>
  </si>
  <si>
    <t>Drainage project including construction and replacement to prevent or reduce flooding through open and closed drainage channels running behind Orient Rd homes through the parklands connecting to the main stormwater outlet to the River as per YSWMP</t>
  </si>
  <si>
    <t xml:space="preserve">local stormwater drainage improvements near 64 Leybourne Street including a backflow valve </t>
  </si>
  <si>
    <t>local stormwater drainage improvements to Annerley Road near 315</t>
  </si>
  <si>
    <t>LATM- Franklin and Aubigny Street</t>
  </si>
  <si>
    <t>minor intersection improvements including build outs and traffic calming on Aubigny and Franklin Streets</t>
  </si>
  <si>
    <t>toilet upgrade and CPTED safety upgrade Faulkner Park</t>
  </si>
  <si>
    <t>toilet upgrade and CPTED safety upgrade Graceville Memorial Oval</t>
  </si>
  <si>
    <t xml:space="preserve">replacement of degraded bitumen footpath </t>
  </si>
  <si>
    <t>Aubigny St</t>
  </si>
  <si>
    <t>Allardyce St</t>
  </si>
  <si>
    <t xml:space="preserve">replacement of degraded footpaths </t>
  </si>
  <si>
    <t xml:space="preserve">Lilly St </t>
  </si>
  <si>
    <t>Oxley Rd and Pratten St</t>
  </si>
  <si>
    <t>Chelmer Boat Ramp Upgrade</t>
  </si>
  <si>
    <t>Honour Ave Pedestrian Refuge</t>
  </si>
  <si>
    <t>2 x pedestrian refuges to facilitate safe crossing for Graceville State School students and better community access to Faulkner Park</t>
  </si>
  <si>
    <t>road resurfacing Ashby St</t>
  </si>
  <si>
    <t xml:space="preserve">upgrade of public car park servicing Dunlop Park sporting, school and recreational precinct </t>
  </si>
  <si>
    <t>re-establish normal levels of funding for LMSIF grants programme</t>
  </si>
  <si>
    <t>Caesars Place Queenscroft St Chelmer</t>
  </si>
  <si>
    <t xml:space="preserve">rehabilitate, stabilise and desilt Sherwood Arboretum Lake system, new tree and plant signage and tree planting and a dedicate page on the Council website </t>
  </si>
  <si>
    <t>resurfacing of JFO'grady park off Brougham Fairfield</t>
  </si>
  <si>
    <t>tidal drain and or backflow valve at Hall St Sherwood to represent recharge</t>
  </si>
  <si>
    <t>new stormwater drain for Lilly St - currently the northern end of the street does not have K&amp;C or stormwater drainage</t>
  </si>
  <si>
    <t xml:space="preserve">clean-up and rehabilitation of Oxley creek tributary running through apartment complex at 316 Long St East Graceville </t>
  </si>
  <si>
    <t>Extension of City Cat services upstream</t>
  </si>
  <si>
    <t xml:space="preserve">Scoping and environmental studies to investigate the extension of city cat services upstream between Dutton Park and Chelmer including new terminals at Yeronga, Tennyson, Graceville and Chelmer  </t>
  </si>
  <si>
    <t>design and construct new traffic safety island to promote safer crossing for school children and to prevent illegal U-turns. Located at the intersection of Addison Rd and Randolph St, Graceville.</t>
  </si>
  <si>
    <t>traffic refuge near Chelmer Rail station to facilitate safe crossing</t>
  </si>
  <si>
    <t>replacement and widening of Oxley Rd footpath from Cnr of Sherwood Rd and Oxley Rd Sherwood through to Wharf St Chelmer including Graceville</t>
  </si>
  <si>
    <t>widen and extend footpath along existing Pratten St and Oxley Rd near Corinda State School and Dunlop Park and leading to the end of Pratten St to connect to BBC shared path</t>
  </si>
  <si>
    <t>construct new culvert and carriageway at Cliveden Ave and Pratten Street to provide for better flood immunity and stormwater management</t>
  </si>
  <si>
    <t>road resurfacing Willkie St</t>
  </si>
  <si>
    <t>construction of new culvert to improve drainage and access at Ceaser's Place Chelmer bushland reserve and neighbouring residential properties that were badly flood affected</t>
  </si>
  <si>
    <t>Norman St Reserve running between Lagonda Street and Norman St Annerley</t>
  </si>
  <si>
    <t>rehabilitation and replanting of storm damaged parks across Tennyson Ward</t>
  </si>
  <si>
    <t>rehabilitation of storm damaged parks</t>
  </si>
  <si>
    <t>Upgrade Key Neighbourhood Parks1.4.3.1</t>
  </si>
  <si>
    <t>upgrade small children's playground equipment (pathway/fort/flying fox) at Sherwood Arboretum</t>
  </si>
  <si>
    <t>new BBQ in Strickland Tce Park</t>
  </si>
  <si>
    <t>Flood markers on key district, arterial roads or in major parks flooded suburbs</t>
  </si>
  <si>
    <t>Seniors Cabaret Sherwood</t>
  </si>
  <si>
    <t>Sherwood/Graceville</t>
  </si>
  <si>
    <t xml:space="preserve">Honour Ave </t>
  </si>
  <si>
    <t>1.6.3.1</t>
  </si>
  <si>
    <t>1.7.1.4</t>
  </si>
  <si>
    <t>1.7.1.5</t>
  </si>
  <si>
    <t>1.7.2.2</t>
  </si>
  <si>
    <t>1.7.2.4</t>
  </si>
  <si>
    <t>2.1.3.1</t>
  </si>
  <si>
    <t>2.2.1.1</t>
  </si>
  <si>
    <t>2.2.2.2</t>
  </si>
  <si>
    <t>2.3.3.1</t>
  </si>
  <si>
    <t>2.3.2.1</t>
  </si>
  <si>
    <t>3.2.3.1</t>
  </si>
  <si>
    <t>4.1.1.1</t>
  </si>
  <si>
    <t>4.1.2.1</t>
  </si>
  <si>
    <t>4.2.1.2</t>
  </si>
  <si>
    <t>4.4.1.2</t>
  </si>
  <si>
    <t>4.5.2.1</t>
  </si>
  <si>
    <t>4.4.3.1</t>
  </si>
  <si>
    <t xml:space="preserve">clean-up and rehabilitation of orient park drain running through park </t>
  </si>
  <si>
    <t>Orient Park Drainage upgrade and clean up</t>
  </si>
  <si>
    <t>Fehlberg Park Drainage upgrade and clean up</t>
  </si>
  <si>
    <t>King Athur Tce Shared Zone</t>
  </si>
  <si>
    <t>Clean Green and Water Smart</t>
  </si>
  <si>
    <t>playground upgrade</t>
  </si>
  <si>
    <t>upgrade children's playground at Robinson Park</t>
  </si>
  <si>
    <t xml:space="preserve">Upgrade path in Fort Rd bushland reserve to improve access and safety </t>
  </si>
  <si>
    <t xml:space="preserve">extension, visitor seating and shelter, agility equipment  </t>
  </si>
  <si>
    <t>extension of enclosure, turf rehabilitation, additional seating and shelter, additional lighting and agility equipment</t>
  </si>
  <si>
    <t>1.9.1.1</t>
  </si>
  <si>
    <t>towards zero waste education and research</t>
  </si>
  <si>
    <t>city wide</t>
  </si>
  <si>
    <t>Brisbane River Corridor weed funding</t>
  </si>
  <si>
    <t>Clean Green and Water Smart City</t>
  </si>
  <si>
    <t>new general waste and recycling bins</t>
  </si>
  <si>
    <t>construct a footbridge from the Oxley Creek Common to Kennard St or Cliveden Ave, Corinda</t>
  </si>
  <si>
    <t>traffic calming</t>
  </si>
  <si>
    <t xml:space="preserve">Bridge and Culvert </t>
  </si>
  <si>
    <t xml:space="preserve">LATM - Egmont St </t>
  </si>
  <si>
    <t xml:space="preserve">LATM - Lambton St </t>
  </si>
  <si>
    <t>Build the Network</t>
  </si>
  <si>
    <t>50-50 split with State Government to widen not raise the low rail bridge between Sherwood and Corinda to four lanes to improve travel times and reduce congestion on Oxley Rd</t>
  </si>
  <si>
    <t>Corinda State High School</t>
  </si>
  <si>
    <t>Miantain and Improve</t>
  </si>
  <si>
    <t>2,500,00</t>
  </si>
  <si>
    <t xml:space="preserve">SCIP in Graceville to fund upgrades the Graceville Fiveways  </t>
  </si>
  <si>
    <t xml:space="preserve">rebuild and upgrade esp toilets to operate seven days per week </t>
  </si>
  <si>
    <t>zebra corssing or green walk signal on South St to provide a safe corssing point on the Yeronga Moorooka bikeway to Ipswich Rd</t>
  </si>
  <si>
    <t>Hyde Rd/Cansdale St traffic lights</t>
  </si>
  <si>
    <t>Enhanced School Zone Signage</t>
  </si>
  <si>
    <t>Cliveden Ave/Oxley Tce Corinda (flood buy back land not being managed)</t>
  </si>
  <si>
    <t>School Rd at Ipswich Rd</t>
  </si>
  <si>
    <t>upgrade to full time services and capital extension rear of building to make library bigger</t>
  </si>
  <si>
    <t xml:space="preserve">City Entertainment  </t>
  </si>
  <si>
    <t>Brisbane Bridge Club shed heritage restoration, Yeronga Scout Hut - hall upgrade, Sherwood Girl Guides Hut - lighting, windows and flooring upgrade, Annerley Community Centre - toilet upgrade, Graceville Croquet Club - outdoor area rehabilitation, Stephens Croquet Club - car park improvements, Pamphlett Sea Scouts - building improvements, Tennyson Scouts - building improvements</t>
  </si>
  <si>
    <t>Graceville fiveways SCIP</t>
  </si>
  <si>
    <t>replacement and upgrade of play equipment, shade sail, park furniture and lighting for Lagonda St Park and rehabilitation of Lagonda St park</t>
  </si>
  <si>
    <t xml:space="preserve">Repair and upgrade of "community stormwater drainage" running parallel to Ferndale St: subsidence and flooding is affecting numerous local properties in this location following major council works one and half years ago    </t>
  </si>
  <si>
    <t>Increase frequency of bus services along the 104, 105, 107, 108, 116, 121 bus routes given Translink's failure to do so and restore Council's cuts to the 101 and 102</t>
  </si>
  <si>
    <t xml:space="preserve">2 x pedestrian refuges to facilitate safe crossing for Corinda State School and Corinda State High School Students </t>
  </si>
  <si>
    <t>Cliveden Rd and Pratten St Pedestrian Refuges</t>
  </si>
  <si>
    <t>creation of  a shared zone between the Tennis Centre and Apartments/Park on King Arthur Tce to improve safety</t>
  </si>
  <si>
    <t>traffic lights with green walk signal for Hyde Rd/Cansdale St Yeronga near retirement village</t>
  </si>
  <si>
    <t>indented pick up and drop off zone for Corinda SHS in partnership with State Government.</t>
  </si>
  <si>
    <t>Intersection upgrade South St at Ipswich Rd, extension or green walk signal or zebra crossing to ensure intersectio is fully controlled</t>
  </si>
  <si>
    <t>replacement of degraded footpath between Sherwood Rd, Sherwood and the Graceville Uniting Church, Graceville</t>
  </si>
  <si>
    <t>Clifton Hill Peace Park, Annerley</t>
  </si>
  <si>
    <t xml:space="preserve">Annerley </t>
  </si>
  <si>
    <t>Widen not raise Sherwood/Corinda low Rail bridge</t>
  </si>
  <si>
    <t>Tennyson Ward Budget Submission 2017-18</t>
  </si>
  <si>
    <t>community tree planting projects Fairfield</t>
  </si>
  <si>
    <t xml:space="preserve">Clean Green and Water Smart  </t>
  </si>
  <si>
    <t>Drainage Improvements  Querrin St/Lake St</t>
  </si>
  <si>
    <t xml:space="preserve">local stormwater drainage improvements </t>
  </si>
  <si>
    <t>upgrade of pathway lighting from Clive Street through to Vallely St in the Lagonda St Park</t>
  </si>
  <si>
    <t>cenotaph upgrade</t>
  </si>
  <si>
    <t>widening of the riverside footpath between Cansdale St and TJ memorial drive</t>
  </si>
  <si>
    <t>Acacia St</t>
  </si>
  <si>
    <t>replacement of degraded, narrow footpath outside Sherwood State School with a 3m shared pathway</t>
  </si>
  <si>
    <t>traffic management including zebra crossing and build out for Verney Road East/Appel St, Graceville outisde the rail station</t>
  </si>
  <si>
    <t>road resurfacing Franklin St</t>
  </si>
  <si>
    <t>Acacia/Richardson and Park Rd Pedestrian Refuges</t>
  </si>
  <si>
    <t>Cycling Infrastructure</t>
  </si>
  <si>
    <t xml:space="preserve">Cycling Infrastructure </t>
  </si>
  <si>
    <t>Corinda Pedestrian/Cyclist Footbridge</t>
  </si>
  <si>
    <t>Support Bus Services</t>
  </si>
  <si>
    <t>2.2.4.1</t>
  </si>
  <si>
    <t>Enhancing the Network through new infrastructure</t>
  </si>
  <si>
    <t xml:space="preserve">These requests can be fully funded over the budget cycle by cancelling the Brisbane Metro. And there would still be leftover funding.  </t>
  </si>
  <si>
    <t xml:space="preserve">increase new footpath and parks trust funding for each ward to $750,000 </t>
  </si>
  <si>
    <t>widening and concrete replacement of footpath in Clifton Hill Peace Park Annerley</t>
  </si>
  <si>
    <t>Improve Local Transport Networks</t>
  </si>
  <si>
    <t>Ward Footpath and Parks Trust Funds</t>
  </si>
  <si>
    <t>Corinda State School</t>
  </si>
  <si>
    <t>pedestrian /cyclist imrpovements</t>
  </si>
  <si>
    <t>Local Transport Network - Safe Routes to School</t>
  </si>
  <si>
    <t>Local Transport Network - Safer Routes to School</t>
  </si>
  <si>
    <t>intersection improvement</t>
  </si>
  <si>
    <t>Skew St</t>
  </si>
  <si>
    <t>intersection imrpovement splitter island</t>
  </si>
  <si>
    <t>Local Transport Improvements</t>
  </si>
  <si>
    <t xml:space="preserve">Tennyson </t>
  </si>
  <si>
    <t>intersection improvement splitter island</t>
  </si>
  <si>
    <t>2.3.4.1</t>
  </si>
  <si>
    <t>Manage the Network</t>
  </si>
  <si>
    <t>suburban corridor modernisation</t>
  </si>
  <si>
    <t xml:space="preserve">Manage the Network </t>
  </si>
  <si>
    <t>corridor upgrade Cliveden Ave Corinda</t>
  </si>
  <si>
    <t>LATM - Howard St, Corinda</t>
  </si>
  <si>
    <t>Sherwood Rd /Egmont / Jerrold St</t>
  </si>
  <si>
    <t>Kadumba St / Kingsley St</t>
  </si>
  <si>
    <t>road resurfacing Wylie St (btwn Molonga and Fraser)</t>
  </si>
  <si>
    <t xml:space="preserve">Mving Brisbane </t>
  </si>
  <si>
    <t>2.3.2.3</t>
  </si>
  <si>
    <t xml:space="preserve">Intersection upgrades to reduce congestion along the Oxley Rd Corridor  </t>
  </si>
  <si>
    <t xml:space="preserve">intersection upgrades at Cliveden Ave/ Oxley Rd Corinda, Long St East / Oxley Rd Graceville </t>
  </si>
  <si>
    <t>replace K&amp;C in Wylie St</t>
  </si>
  <si>
    <t>raod resurfacing Waverley St</t>
  </si>
  <si>
    <t>community christmas carols</t>
  </si>
  <si>
    <t>Fairfield Community Christmas Carols</t>
  </si>
  <si>
    <t xml:space="preserve">Lending Services </t>
  </si>
  <si>
    <t>4.2.1.1</t>
  </si>
  <si>
    <t>4.5.3.1</t>
  </si>
  <si>
    <t>4.5.1.1</t>
  </si>
  <si>
    <t>road resurfacing Camelot St</t>
  </si>
  <si>
    <t>road resurfacing David St</t>
  </si>
  <si>
    <t>road resurfacing Erroll St</t>
  </si>
  <si>
    <t>road resurfacing Jolimont St</t>
  </si>
  <si>
    <t>road resurfacing Myla Tce</t>
  </si>
  <si>
    <t>road resurfacing Sydney St</t>
  </si>
  <si>
    <t>road resurfacing Moolabin St</t>
  </si>
  <si>
    <t>road resurfacing Allawah St</t>
  </si>
  <si>
    <t>road resurfacing Tamar St</t>
  </si>
  <si>
    <t>road resurfacing Herbert St</t>
  </si>
  <si>
    <t>road resufacing Tennyson Memorial Ave</t>
  </si>
  <si>
    <t>road resurfacing Wilton St</t>
  </si>
  <si>
    <t>road resurfacing Glenwood St</t>
  </si>
  <si>
    <t>lighting in Norm Rose Park Fairfield</t>
  </si>
  <si>
    <t xml:space="preserve">lighting in Robinson Park Fairfield damaged in 2011 floods </t>
  </si>
  <si>
    <t>Upgrade Key Neighbourhood Park</t>
  </si>
  <si>
    <t>1.4.3.1.</t>
  </si>
  <si>
    <t>upgrade children's playground Hives Park Sherwood</t>
  </si>
  <si>
    <t xml:space="preserve">Managing Trees on Public Land </t>
  </si>
  <si>
    <t>Maintain Lake Systems in Parks</t>
  </si>
  <si>
    <t>Enhanced Safety Lighting</t>
  </si>
  <si>
    <t>Parks Access Asset Maintenance</t>
  </si>
  <si>
    <t>Upgrade Neighbourhood Parks</t>
  </si>
  <si>
    <t>Metropolitan and District Playground</t>
  </si>
  <si>
    <t>Gather and Provide Flood Info</t>
  </si>
  <si>
    <t>1.7.1.2</t>
  </si>
  <si>
    <t>reconstruct concrete drainage channel to increase capacity, clean out drain which is cloggged with silt and vegetation, construct a bridge to link sporting fields</t>
  </si>
  <si>
    <t>ongoing removal of weeds and invasive vegetation along the Yeronga reach of the Brisbane River</t>
  </si>
  <si>
    <t xml:space="preserve">rehabilitation of creek running through from Moolabin St Rocklea to Gow Street Yeerongpilly </t>
  </si>
  <si>
    <t>1.7.2.6</t>
  </si>
  <si>
    <t>Reconstruct Gullies</t>
  </si>
  <si>
    <t>Waste Stream Management and 
Reduction</t>
  </si>
  <si>
    <t>Integrate Various Modes</t>
  </si>
  <si>
    <t xml:space="preserve">Local Access Network </t>
  </si>
  <si>
    <t>Local Access Network</t>
  </si>
  <si>
    <t>Projects Attacking Congestion</t>
  </si>
  <si>
    <t xml:space="preserve">Bus shelter </t>
  </si>
  <si>
    <t>Bus shelter at Green Street corner Wilkie Street Yeerongpilly to service Yeerongpilly Rail Station Stop</t>
  </si>
  <si>
    <t>corridor upgrade Acacia St Graceville</t>
  </si>
  <si>
    <t>SCIP</t>
  </si>
  <si>
    <t>Maintain and Enhance Libraries Facilities</t>
  </si>
  <si>
    <t>Community Facilities Development and Maintenance</t>
  </si>
  <si>
    <t>Upgrade Fairfield Skate Park</t>
  </si>
  <si>
    <t>Upgrade and extend Fairfield Skate Park with bump facilities</t>
  </si>
  <si>
    <t>Community Facilities Management</t>
  </si>
  <si>
    <t>4.5.1.2</t>
  </si>
  <si>
    <t>Major Traffic Intersection Improvements</t>
  </si>
  <si>
    <t>Venner Rd/Waterton St/Ipswich Rd Intersection</t>
  </si>
  <si>
    <t xml:space="preserve">intersection realignment and widening including turning lanes to the north and south from Venner Rd into Ipsiwch Rd </t>
  </si>
  <si>
    <t>Ipswich Rd/Venner Rd Intersection Upgrade</t>
  </si>
  <si>
    <t>upgrade of Ipswich Rd and Venner road intersection including dedicated turning lanes and signalised access from King streets - as promised in 2009-10, 2010-11 and 2013-14</t>
  </si>
  <si>
    <t>Venner Road Freight Bypass</t>
  </si>
  <si>
    <t>design and construction of a Venner Road freight bypass in the industrial area between Lucy St Yeerongpilly and Muriel Avenue Rocklea to remove heavy/high vehicles from Venner Rd and Fairfield Rd and provide between access to the Brisbane Markets and surrounding industrial areas</t>
  </si>
  <si>
    <t>2017-18 Est $'000</t>
  </si>
  <si>
    <t xml:space="preserve">Upgrade Key Neighbourhood Park </t>
  </si>
  <si>
    <t>upgrade children's playground that no longer meets Aust standards at Dunlop Park Corinda (next to pool)</t>
  </si>
  <si>
    <t>replace children's playground that no longer meets Aust standards at Turley St Park, Fairfield</t>
  </si>
  <si>
    <t>Funding for all recommended backflow valves including in Victoria Avenue, Chelmer; Giraween Park, Graceville; King Arthur Tce, Tennyson; Ormadale Rd, Ormonde Rd, Ortive St, Stevens St, Yeronga; and Brougham St, Mearns Rd, Victoria St, Sharp St, Fairfield.</t>
  </si>
  <si>
    <t>reintroduce production of the yum yuk DL sized fridge calendar to encourage recycling</t>
  </si>
  <si>
    <t xml:space="preserve">replacement of degraded sections of the busy Honour Ave footpath  </t>
  </si>
  <si>
    <t xml:space="preserve">Tennyson Moorooka </t>
  </si>
  <si>
    <t>road resurfacing Violet St</t>
  </si>
  <si>
    <t xml:space="preserve">Mildmay St </t>
  </si>
  <si>
    <t>pedestrisan upgrade</t>
  </si>
  <si>
    <t>replace K&amp;C in Hall St (east of Blackwood)</t>
  </si>
  <si>
    <t>remediation and upgrade of former RSPCA site</t>
  </si>
  <si>
    <t>traffic safety / calming upgrade</t>
  </si>
  <si>
    <t>Fanny Street Park is massively overgrown and needs rehabilitation</t>
  </si>
  <si>
    <t>replace K&amp;C Turley St</t>
  </si>
  <si>
    <t xml:space="preserve">replace K&amp;C Albemarle </t>
  </si>
  <si>
    <t xml:space="preserve">raod resrufacing Albemarle St </t>
  </si>
  <si>
    <t>replace K&amp;C Long St</t>
  </si>
  <si>
    <t>repalce K&amp;C Waverley St</t>
  </si>
  <si>
    <t>replace K&amp;C Jolimont</t>
  </si>
  <si>
    <t>replace K&amp;C Tennyson Memorial Ave</t>
  </si>
  <si>
    <t>road resurfacing Woodville Pl</t>
  </si>
  <si>
    <t xml:space="preserve">repalce K&amp;C Woodville Pl </t>
  </si>
  <si>
    <t>replace K&amp;C Herbert St</t>
  </si>
  <si>
    <t>Yeeronpilly</t>
  </si>
  <si>
    <t>Sport fields and Hard Courts</t>
  </si>
  <si>
    <t>Sports field Remediations</t>
  </si>
  <si>
    <t>Upgrade Key Neighbourhood Parks</t>
  </si>
  <si>
    <t>complete resurfacing of Yeronga Memorial Carpark near Croquet club and cenotaph</t>
  </si>
  <si>
    <t>Clean Green and Water smart</t>
  </si>
  <si>
    <t>rehabilitation including bank stabilisation, desilting and revegetation where necessary from the mouth of Oxley Creek to the Archerfield Wetlands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</si>
</sst>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b/>
      <sz val="10"/>
      <name val="Arial"/>
      <family val="2"/>
    </font>
    <font>
      <b/>
      <sz val="22"/>
      <color indexed="9"/>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0" fillId="31" borderId="7" applyNumberFormat="0" applyFont="0" applyAlignment="0" applyProtection="0"/>
    <xf numFmtId="0" fontId="36" fillId="26"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5">
    <xf numFmtId="0" fontId="0" fillId="0" borderId="0" xfId="0" applyAlignment="1">
      <alignment/>
    </xf>
    <xf numFmtId="0" fontId="1" fillId="32" borderId="10" xfId="0" applyFont="1" applyFill="1" applyBorder="1" applyAlignment="1">
      <alignment horizontal="center" vertical="center" wrapText="1"/>
    </xf>
    <xf numFmtId="0" fontId="0" fillId="33" borderId="11" xfId="0" applyFill="1" applyBorder="1" applyAlignment="1">
      <alignment/>
    </xf>
    <xf numFmtId="3" fontId="0" fillId="33" borderId="11" xfId="0" applyNumberFormat="1" applyFill="1" applyBorder="1" applyAlignment="1">
      <alignment horizontal="center" vertical="top" wrapText="1"/>
    </xf>
    <xf numFmtId="0" fontId="0" fillId="33" borderId="12" xfId="0" applyFill="1" applyBorder="1" applyAlignment="1">
      <alignment/>
    </xf>
    <xf numFmtId="0" fontId="0" fillId="33" borderId="13" xfId="0" applyFont="1" applyFill="1" applyBorder="1" applyAlignment="1">
      <alignment/>
    </xf>
    <xf numFmtId="0" fontId="1" fillId="33" borderId="13" xfId="0" applyFont="1" applyFill="1" applyBorder="1" applyAlignment="1">
      <alignment/>
    </xf>
    <xf numFmtId="0" fontId="0" fillId="0" borderId="11" xfId="0" applyBorder="1" applyAlignment="1">
      <alignment/>
    </xf>
    <xf numFmtId="0" fontId="0" fillId="0" borderId="14" xfId="0" applyBorder="1" applyAlignment="1">
      <alignment/>
    </xf>
    <xf numFmtId="0" fontId="1" fillId="33" borderId="15" xfId="0" applyFont="1" applyFill="1" applyBorder="1" applyAlignment="1">
      <alignment/>
    </xf>
    <xf numFmtId="0" fontId="0" fillId="33" borderId="14" xfId="0" applyFill="1" applyBorder="1" applyAlignment="1">
      <alignment/>
    </xf>
    <xf numFmtId="3" fontId="0" fillId="33" borderId="14" xfId="0" applyNumberFormat="1" applyFill="1" applyBorder="1" applyAlignment="1">
      <alignment horizontal="center" vertical="top" wrapText="1"/>
    </xf>
    <xf numFmtId="0" fontId="0" fillId="33" borderId="16" xfId="0" applyFill="1" applyBorder="1" applyAlignment="1">
      <alignment/>
    </xf>
    <xf numFmtId="0" fontId="1" fillId="32" borderId="17" xfId="0" applyFont="1" applyFill="1" applyBorder="1" applyAlignment="1">
      <alignment/>
    </xf>
    <xf numFmtId="0" fontId="0" fillId="32" borderId="18" xfId="0" applyFill="1" applyBorder="1" applyAlignment="1">
      <alignment/>
    </xf>
    <xf numFmtId="0" fontId="1" fillId="32" borderId="18" xfId="0" applyFont="1" applyFill="1" applyBorder="1" applyAlignment="1">
      <alignment/>
    </xf>
    <xf numFmtId="3" fontId="1" fillId="32" borderId="18" xfId="0" applyNumberFormat="1" applyFont="1" applyFill="1" applyBorder="1" applyAlignment="1">
      <alignment horizontal="center" vertical="top" wrapText="1"/>
    </xf>
    <xf numFmtId="0" fontId="0" fillId="32" borderId="19" xfId="0" applyFill="1" applyBorder="1" applyAlignment="1">
      <alignment/>
    </xf>
    <xf numFmtId="0" fontId="1" fillId="32" borderId="20" xfId="0" applyFont="1" applyFill="1" applyBorder="1" applyAlignment="1">
      <alignment horizontal="center"/>
    </xf>
    <xf numFmtId="0" fontId="1" fillId="32" borderId="10" xfId="0" applyFont="1" applyFill="1" applyBorder="1" applyAlignment="1">
      <alignment horizontal="center"/>
    </xf>
    <xf numFmtId="0" fontId="1" fillId="32" borderId="21" xfId="0" applyFon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33" borderId="11" xfId="0" applyFont="1" applyFill="1" applyBorder="1" applyAlignment="1">
      <alignment/>
    </xf>
    <xf numFmtId="0" fontId="0" fillId="0" borderId="22" xfId="0" applyFont="1" applyBorder="1" applyAlignment="1">
      <alignment/>
    </xf>
    <xf numFmtId="0" fontId="0" fillId="0" borderId="11" xfId="0" applyFont="1" applyBorder="1" applyAlignment="1">
      <alignment/>
    </xf>
    <xf numFmtId="3" fontId="0" fillId="33" borderId="11" xfId="0" applyNumberFormat="1" applyFont="1" applyFill="1" applyBorder="1" applyAlignment="1">
      <alignment horizontal="center" vertical="top" wrapText="1"/>
    </xf>
    <xf numFmtId="0" fontId="0" fillId="0" borderId="23" xfId="0" applyFont="1" applyBorder="1" applyAlignment="1">
      <alignment/>
    </xf>
    <xf numFmtId="0" fontId="0" fillId="0" borderId="14" xfId="0" applyFont="1" applyBorder="1" applyAlignment="1">
      <alignment/>
    </xf>
    <xf numFmtId="0" fontId="0" fillId="33" borderId="14" xfId="0" applyFont="1" applyFill="1" applyBorder="1" applyAlignment="1">
      <alignment/>
    </xf>
    <xf numFmtId="0" fontId="0" fillId="33" borderId="15" xfId="0" applyFont="1" applyFill="1" applyBorder="1" applyAlignment="1">
      <alignment/>
    </xf>
    <xf numFmtId="3" fontId="0" fillId="33" borderId="14" xfId="0" applyNumberFormat="1" applyFont="1" applyFill="1" applyBorder="1" applyAlignment="1">
      <alignment horizontal="center" vertical="top" wrapText="1"/>
    </xf>
    <xf numFmtId="0" fontId="0" fillId="0" borderId="24" xfId="0" applyFont="1" applyBorder="1" applyAlignment="1">
      <alignment/>
    </xf>
    <xf numFmtId="0" fontId="0" fillId="33" borderId="25" xfId="0" applyFont="1" applyFill="1" applyBorder="1" applyAlignment="1">
      <alignment/>
    </xf>
    <xf numFmtId="0" fontId="0" fillId="33" borderId="24" xfId="0" applyFont="1" applyFill="1" applyBorder="1" applyAlignment="1">
      <alignment/>
    </xf>
    <xf numFmtId="3" fontId="0" fillId="33" borderId="24" xfId="0" applyNumberFormat="1" applyFont="1" applyFill="1" applyBorder="1" applyAlignment="1">
      <alignment horizontal="center" vertical="top" wrapText="1"/>
    </xf>
    <xf numFmtId="0" fontId="0" fillId="33" borderId="11" xfId="0" applyFont="1" applyFill="1" applyBorder="1" applyAlignment="1">
      <alignment wrapText="1"/>
    </xf>
    <xf numFmtId="0" fontId="0" fillId="33" borderId="11" xfId="0" applyFill="1" applyBorder="1" applyAlignment="1">
      <alignment wrapText="1"/>
    </xf>
    <xf numFmtId="0" fontId="0" fillId="33" borderId="14" xfId="0" applyFont="1" applyFill="1" applyBorder="1" applyAlignment="1">
      <alignment wrapText="1"/>
    </xf>
    <xf numFmtId="0" fontId="0" fillId="33" borderId="24" xfId="0" applyFont="1" applyFill="1" applyBorder="1" applyAlignment="1">
      <alignment wrapText="1"/>
    </xf>
    <xf numFmtId="0" fontId="0" fillId="32" borderId="18" xfId="0" applyFill="1" applyBorder="1" applyAlignment="1">
      <alignment wrapText="1"/>
    </xf>
    <xf numFmtId="0" fontId="0" fillId="0" borderId="0" xfId="0" applyAlignment="1">
      <alignment wrapText="1"/>
    </xf>
    <xf numFmtId="0" fontId="0" fillId="33" borderId="12" xfId="0" applyFill="1" applyBorder="1" applyAlignment="1">
      <alignment wrapText="1"/>
    </xf>
    <xf numFmtId="0" fontId="0" fillId="33" borderId="16" xfId="0" applyFill="1" applyBorder="1" applyAlignment="1">
      <alignment wrapText="1"/>
    </xf>
    <xf numFmtId="0" fontId="0" fillId="33" borderId="26" xfId="0" applyFill="1" applyBorder="1" applyAlignment="1">
      <alignment wrapText="1"/>
    </xf>
    <xf numFmtId="0" fontId="0" fillId="32" borderId="19" xfId="0" applyFill="1" applyBorder="1" applyAlignment="1">
      <alignment wrapText="1"/>
    </xf>
    <xf numFmtId="0" fontId="0" fillId="0" borderId="22" xfId="0" applyFont="1" applyBorder="1" applyAlignment="1">
      <alignment horizontal="left" vertical="center"/>
    </xf>
    <xf numFmtId="0" fontId="0" fillId="0" borderId="11" xfId="0" applyFont="1" applyBorder="1" applyAlignment="1">
      <alignment horizontal="left" vertical="center"/>
    </xf>
    <xf numFmtId="0" fontId="0" fillId="33" borderId="13" xfId="0" applyFont="1" applyFill="1" applyBorder="1" applyAlignment="1">
      <alignment horizontal="left" vertical="center"/>
    </xf>
    <xf numFmtId="0" fontId="0" fillId="33" borderId="11" xfId="0" applyFont="1" applyFill="1" applyBorder="1" applyAlignment="1">
      <alignment horizontal="left" vertical="center"/>
    </xf>
    <xf numFmtId="3" fontId="0" fillId="33" borderId="11" xfId="0" applyNumberFormat="1" applyFont="1" applyFill="1" applyBorder="1" applyAlignment="1">
      <alignment horizontal="center" vertical="center" wrapText="1"/>
    </xf>
    <xf numFmtId="0" fontId="0" fillId="0" borderId="23" xfId="0" applyFont="1" applyBorder="1" applyAlignment="1">
      <alignment vertical="center"/>
    </xf>
    <xf numFmtId="0" fontId="0" fillId="0" borderId="11" xfId="0" applyFont="1" applyBorder="1" applyAlignment="1">
      <alignment vertical="center"/>
    </xf>
    <xf numFmtId="0" fontId="0" fillId="33" borderId="11" xfId="0" applyFont="1" applyFill="1" applyBorder="1" applyAlignment="1">
      <alignment vertical="center"/>
    </xf>
    <xf numFmtId="0" fontId="0" fillId="0" borderId="22" xfId="0" applyFont="1" applyBorder="1" applyAlignment="1">
      <alignment vertical="center"/>
    </xf>
    <xf numFmtId="0" fontId="0" fillId="33" borderId="13" xfId="0" applyFont="1" applyFill="1" applyBorder="1" applyAlignment="1">
      <alignment vertical="center"/>
    </xf>
    <xf numFmtId="3" fontId="0" fillId="33" borderId="11" xfId="0" applyNumberFormat="1" applyFill="1" applyBorder="1" applyAlignment="1">
      <alignment horizontal="center" vertical="center" wrapText="1"/>
    </xf>
    <xf numFmtId="0" fontId="0" fillId="0" borderId="14" xfId="0" applyFont="1" applyBorder="1" applyAlignment="1">
      <alignment vertical="center"/>
    </xf>
    <xf numFmtId="0" fontId="0" fillId="33" borderId="15" xfId="0" applyFont="1" applyFill="1" applyBorder="1" applyAlignment="1">
      <alignment vertical="center"/>
    </xf>
    <xf numFmtId="0" fontId="0" fillId="33" borderId="14" xfId="0" applyFont="1" applyFill="1" applyBorder="1" applyAlignment="1">
      <alignment vertical="center"/>
    </xf>
    <xf numFmtId="3" fontId="0" fillId="33" borderId="14" xfId="0" applyNumberFormat="1" applyFill="1" applyBorder="1" applyAlignment="1">
      <alignment horizontal="center" vertical="center" wrapText="1"/>
    </xf>
    <xf numFmtId="3" fontId="0" fillId="33" borderId="14" xfId="0" applyNumberFormat="1" applyFont="1" applyFill="1" applyBorder="1" applyAlignment="1">
      <alignment horizontal="center" vertical="center" wrapText="1"/>
    </xf>
    <xf numFmtId="0" fontId="0" fillId="0" borderId="14" xfId="0" applyFont="1" applyBorder="1" applyAlignment="1">
      <alignment vertical="center" wrapText="1"/>
    </xf>
    <xf numFmtId="0" fontId="0" fillId="33" borderId="15" xfId="0" applyFont="1" applyFill="1" applyBorder="1" applyAlignment="1">
      <alignment vertical="center" wrapText="1"/>
    </xf>
    <xf numFmtId="0" fontId="0" fillId="33" borderId="14" xfId="0" applyFont="1" applyFill="1" applyBorder="1" applyAlignment="1">
      <alignment vertical="center" wrapText="1"/>
    </xf>
    <xf numFmtId="0" fontId="0" fillId="33" borderId="16" xfId="0" applyFill="1" applyBorder="1" applyAlignment="1">
      <alignment vertical="center" wrapText="1"/>
    </xf>
    <xf numFmtId="0" fontId="0" fillId="0" borderId="0" xfId="0" applyAlignment="1">
      <alignment vertical="center"/>
    </xf>
    <xf numFmtId="0" fontId="0" fillId="0" borderId="23" xfId="0" applyFont="1" applyFill="1" applyBorder="1" applyAlignment="1">
      <alignment/>
    </xf>
    <xf numFmtId="0" fontId="0" fillId="0" borderId="11" xfId="0" applyFont="1" applyFill="1" applyBorder="1" applyAlignment="1">
      <alignment/>
    </xf>
    <xf numFmtId="3" fontId="0" fillId="0" borderId="11" xfId="0" applyNumberFormat="1" applyFont="1" applyFill="1" applyBorder="1" applyAlignment="1">
      <alignment horizontal="center" vertical="top" wrapText="1"/>
    </xf>
    <xf numFmtId="0" fontId="0" fillId="0" borderId="11" xfId="0" applyFont="1" applyFill="1" applyBorder="1" applyAlignment="1">
      <alignment wrapText="1"/>
    </xf>
    <xf numFmtId="0" fontId="0" fillId="0" borderId="26" xfId="0" applyFill="1" applyBorder="1" applyAlignment="1">
      <alignment wrapText="1"/>
    </xf>
    <xf numFmtId="0" fontId="0" fillId="0" borderId="0" xfId="0" applyFill="1" applyAlignment="1">
      <alignment/>
    </xf>
    <xf numFmtId="0" fontId="0" fillId="0" borderId="11" xfId="0" applyFill="1" applyBorder="1" applyAlignment="1">
      <alignment/>
    </xf>
    <xf numFmtId="0" fontId="0" fillId="0" borderId="11" xfId="0" applyFont="1" applyFill="1" applyBorder="1" applyAlignment="1">
      <alignment vertical="center"/>
    </xf>
    <xf numFmtId="0" fontId="0" fillId="0" borderId="23" xfId="0" applyFont="1" applyBorder="1" applyAlignment="1">
      <alignment horizontal="left" vertical="center"/>
    </xf>
    <xf numFmtId="0" fontId="0" fillId="0" borderId="14" xfId="0" applyFont="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1" fillId="33" borderId="11" xfId="0" applyFont="1" applyFill="1" applyBorder="1" applyAlignment="1">
      <alignment/>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2" fillId="34" borderId="27" xfId="0" applyFont="1" applyFill="1" applyBorder="1" applyAlignment="1">
      <alignment horizontal="center"/>
    </xf>
    <xf numFmtId="0" fontId="2" fillId="34" borderId="28" xfId="0" applyFont="1" applyFill="1" applyBorder="1" applyAlignment="1">
      <alignment horizontal="center"/>
    </xf>
    <xf numFmtId="0" fontId="2" fillId="34" borderId="1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03"/>
  <sheetViews>
    <sheetView tabSelected="1" zoomScalePageLayoutView="0" workbookViewId="0" topLeftCell="A139">
      <selection activeCell="G146" sqref="G146"/>
    </sheetView>
  </sheetViews>
  <sheetFormatPr defaultColWidth="9.140625" defaultRowHeight="12.75"/>
  <cols>
    <col min="1" max="1" width="16.28125" style="0" customWidth="1"/>
    <col min="2" max="2" width="27.7109375" style="0" customWidth="1"/>
    <col min="3" max="3" width="16.57421875" style="0" customWidth="1"/>
    <col min="4" max="4" width="44.421875" style="0" customWidth="1"/>
    <col min="5" max="5" width="13.140625" style="0" bestFit="1" customWidth="1"/>
    <col min="6" max="6" width="12.421875" style="0" bestFit="1" customWidth="1"/>
    <col min="7" max="7" width="11.140625" style="0" bestFit="1" customWidth="1"/>
    <col min="8" max="8" width="121.421875" style="41" customWidth="1"/>
    <col min="9" max="9" width="9.28125" style="41" customWidth="1"/>
  </cols>
  <sheetData>
    <row r="1" spans="1:8" ht="28.5" thickBot="1">
      <c r="A1" s="82" t="s">
        <v>304</v>
      </c>
      <c r="B1" s="83"/>
      <c r="C1" s="83"/>
      <c r="D1" s="83"/>
      <c r="E1" s="83"/>
      <c r="F1" s="83"/>
      <c r="G1" s="83"/>
      <c r="H1" s="84"/>
    </row>
    <row r="2" spans="1:9" ht="26.25">
      <c r="A2" s="18" t="s">
        <v>6</v>
      </c>
      <c r="B2" s="19" t="s">
        <v>7</v>
      </c>
      <c r="C2" s="19" t="s">
        <v>8</v>
      </c>
      <c r="D2" s="1" t="s">
        <v>0</v>
      </c>
      <c r="E2" s="1" t="s">
        <v>1</v>
      </c>
      <c r="F2" s="1" t="s">
        <v>2</v>
      </c>
      <c r="G2" s="1" t="s">
        <v>412</v>
      </c>
      <c r="H2" s="1" t="s">
        <v>3</v>
      </c>
      <c r="I2" s="20" t="s">
        <v>4</v>
      </c>
    </row>
    <row r="3" spans="1:9" ht="12.75">
      <c r="A3" s="24" t="s">
        <v>258</v>
      </c>
      <c r="B3" s="7" t="s">
        <v>21</v>
      </c>
      <c r="C3" s="73" t="s">
        <v>164</v>
      </c>
      <c r="D3" s="5" t="s">
        <v>22</v>
      </c>
      <c r="E3" s="23" t="s">
        <v>23</v>
      </c>
      <c r="F3" s="23" t="s">
        <v>18</v>
      </c>
      <c r="G3" s="3">
        <v>30000</v>
      </c>
      <c r="H3" s="36" t="s">
        <v>212</v>
      </c>
      <c r="I3" s="42"/>
    </row>
    <row r="4" spans="1:9" ht="12.75">
      <c r="A4" s="24" t="s">
        <v>258</v>
      </c>
      <c r="B4" s="25" t="s">
        <v>21</v>
      </c>
      <c r="C4" s="68" t="s">
        <v>164</v>
      </c>
      <c r="D4" s="5" t="s">
        <v>22</v>
      </c>
      <c r="E4" s="2" t="s">
        <v>50</v>
      </c>
      <c r="F4" s="23" t="s">
        <v>18</v>
      </c>
      <c r="G4" s="3">
        <v>30000</v>
      </c>
      <c r="H4" s="36" t="s">
        <v>24</v>
      </c>
      <c r="I4" s="42"/>
    </row>
    <row r="5" spans="1:9" ht="12.75">
      <c r="A5" s="24" t="s">
        <v>258</v>
      </c>
      <c r="B5" s="25" t="s">
        <v>21</v>
      </c>
      <c r="C5" s="68" t="s">
        <v>164</v>
      </c>
      <c r="D5" s="5" t="s">
        <v>25</v>
      </c>
      <c r="E5" s="23" t="s">
        <v>17</v>
      </c>
      <c r="F5" s="23" t="s">
        <v>18</v>
      </c>
      <c r="G5" s="3">
        <v>30000</v>
      </c>
      <c r="H5" s="36" t="s">
        <v>26</v>
      </c>
      <c r="I5" s="42"/>
    </row>
    <row r="6" spans="1:9" ht="12.75">
      <c r="A6" s="24" t="s">
        <v>258</v>
      </c>
      <c r="B6" s="25" t="s">
        <v>21</v>
      </c>
      <c r="C6" s="68" t="s">
        <v>164</v>
      </c>
      <c r="D6" s="5" t="s">
        <v>25</v>
      </c>
      <c r="E6" s="23" t="s">
        <v>17</v>
      </c>
      <c r="F6" s="23" t="s">
        <v>18</v>
      </c>
      <c r="G6" s="3">
        <v>30000</v>
      </c>
      <c r="H6" s="36" t="s">
        <v>285</v>
      </c>
      <c r="I6" s="42"/>
    </row>
    <row r="7" spans="1:9" ht="12.75">
      <c r="A7" s="24" t="s">
        <v>258</v>
      </c>
      <c r="B7" s="25" t="s">
        <v>21</v>
      </c>
      <c r="C7" s="68" t="s">
        <v>164</v>
      </c>
      <c r="D7" s="5" t="s">
        <v>25</v>
      </c>
      <c r="E7" s="23" t="s">
        <v>67</v>
      </c>
      <c r="F7" s="23" t="s">
        <v>18</v>
      </c>
      <c r="G7" s="3">
        <v>30000</v>
      </c>
      <c r="H7" s="36" t="s">
        <v>426</v>
      </c>
      <c r="I7" s="42"/>
    </row>
    <row r="8" spans="1:9" ht="12.75">
      <c r="A8" s="24" t="s">
        <v>258</v>
      </c>
      <c r="B8" s="25" t="s">
        <v>21</v>
      </c>
      <c r="C8" s="68" t="s">
        <v>164</v>
      </c>
      <c r="D8" s="5" t="s">
        <v>22</v>
      </c>
      <c r="E8" s="23" t="s">
        <v>27</v>
      </c>
      <c r="F8" s="23" t="s">
        <v>18</v>
      </c>
      <c r="G8" s="3">
        <v>30000</v>
      </c>
      <c r="H8" s="36" t="s">
        <v>227</v>
      </c>
      <c r="I8" s="42"/>
    </row>
    <row r="9" spans="1:9" ht="12.75">
      <c r="A9" s="21" t="s">
        <v>258</v>
      </c>
      <c r="B9" s="25" t="s">
        <v>377</v>
      </c>
      <c r="C9" s="7" t="s">
        <v>113</v>
      </c>
      <c r="D9" s="5" t="s">
        <v>229</v>
      </c>
      <c r="E9" s="2" t="s">
        <v>97</v>
      </c>
      <c r="F9" s="2" t="s">
        <v>18</v>
      </c>
      <c r="G9" s="3">
        <v>250000</v>
      </c>
      <c r="H9" s="37" t="s">
        <v>228</v>
      </c>
      <c r="I9" s="42"/>
    </row>
    <row r="10" spans="1:9" ht="12.75">
      <c r="A10" s="24" t="s">
        <v>258</v>
      </c>
      <c r="B10" s="25" t="s">
        <v>96</v>
      </c>
      <c r="C10" s="25" t="s">
        <v>113</v>
      </c>
      <c r="D10" s="5" t="s">
        <v>114</v>
      </c>
      <c r="E10" s="23" t="s">
        <v>97</v>
      </c>
      <c r="F10" s="23" t="s">
        <v>18</v>
      </c>
      <c r="G10" s="3">
        <v>25000</v>
      </c>
      <c r="H10" s="36" t="s">
        <v>305</v>
      </c>
      <c r="I10" s="42"/>
    </row>
    <row r="11" spans="1:9" ht="26.25">
      <c r="A11" s="54" t="s">
        <v>258</v>
      </c>
      <c r="B11" s="52" t="s">
        <v>378</v>
      </c>
      <c r="C11" s="52" t="s">
        <v>115</v>
      </c>
      <c r="D11" s="55" t="s">
        <v>158</v>
      </c>
      <c r="E11" s="53" t="s">
        <v>50</v>
      </c>
      <c r="F11" s="53" t="s">
        <v>18</v>
      </c>
      <c r="G11" s="56">
        <v>100000</v>
      </c>
      <c r="H11" s="36" t="s">
        <v>213</v>
      </c>
      <c r="I11" s="42"/>
    </row>
    <row r="12" spans="1:9" ht="12.75">
      <c r="A12" s="54" t="s">
        <v>258</v>
      </c>
      <c r="B12" s="52" t="s">
        <v>230</v>
      </c>
      <c r="C12" s="52"/>
      <c r="D12" s="55" t="s">
        <v>259</v>
      </c>
      <c r="E12" s="53" t="s">
        <v>27</v>
      </c>
      <c r="F12" s="53" t="s">
        <v>18</v>
      </c>
      <c r="G12" s="56">
        <v>150000</v>
      </c>
      <c r="H12" s="36" t="s">
        <v>291</v>
      </c>
      <c r="I12" s="42"/>
    </row>
    <row r="13" spans="1:9" ht="12.75">
      <c r="A13" s="24" t="s">
        <v>258</v>
      </c>
      <c r="B13" s="25" t="s">
        <v>382</v>
      </c>
      <c r="C13" s="25" t="s">
        <v>115</v>
      </c>
      <c r="D13" s="5" t="s">
        <v>122</v>
      </c>
      <c r="E13" s="23" t="s">
        <v>50</v>
      </c>
      <c r="F13" s="23" t="s">
        <v>18</v>
      </c>
      <c r="G13" s="3">
        <v>150000</v>
      </c>
      <c r="H13" s="36" t="s">
        <v>231</v>
      </c>
      <c r="I13" s="42"/>
    </row>
    <row r="14" spans="1:9" ht="12.75">
      <c r="A14" s="24" t="s">
        <v>258</v>
      </c>
      <c r="B14" s="25" t="s">
        <v>440</v>
      </c>
      <c r="C14" s="25" t="s">
        <v>115</v>
      </c>
      <c r="D14" s="5" t="s">
        <v>259</v>
      </c>
      <c r="E14" s="23" t="s">
        <v>67</v>
      </c>
      <c r="F14" s="23" t="s">
        <v>18</v>
      </c>
      <c r="G14" s="3">
        <v>120000</v>
      </c>
      <c r="H14" s="36" t="s">
        <v>260</v>
      </c>
      <c r="I14" s="42"/>
    </row>
    <row r="15" spans="1:9" ht="12.75">
      <c r="A15" s="27" t="s">
        <v>258</v>
      </c>
      <c r="B15" s="25" t="s">
        <v>374</v>
      </c>
      <c r="C15" s="25" t="s">
        <v>115</v>
      </c>
      <c r="D15" s="5" t="s">
        <v>259</v>
      </c>
      <c r="E15" s="23" t="s">
        <v>17</v>
      </c>
      <c r="F15" s="23" t="s">
        <v>18</v>
      </c>
      <c r="G15" s="3">
        <v>120000</v>
      </c>
      <c r="H15" s="36" t="s">
        <v>414</v>
      </c>
      <c r="I15" s="42"/>
    </row>
    <row r="16" spans="1:9" ht="12.75">
      <c r="A16" s="27" t="s">
        <v>258</v>
      </c>
      <c r="B16" s="25" t="s">
        <v>374</v>
      </c>
      <c r="C16" s="25" t="s">
        <v>375</v>
      </c>
      <c r="D16" s="5" t="s">
        <v>259</v>
      </c>
      <c r="E16" s="23" t="s">
        <v>50</v>
      </c>
      <c r="F16" s="23" t="s">
        <v>18</v>
      </c>
      <c r="G16" s="3">
        <v>120000</v>
      </c>
      <c r="H16" s="36" t="s">
        <v>376</v>
      </c>
      <c r="I16" s="42"/>
    </row>
    <row r="17" spans="1:9" ht="12.75">
      <c r="A17" s="27" t="s">
        <v>258</v>
      </c>
      <c r="B17" s="25" t="s">
        <v>413</v>
      </c>
      <c r="C17" s="25" t="s">
        <v>115</v>
      </c>
      <c r="D17" s="5" t="s">
        <v>259</v>
      </c>
      <c r="E17" s="23" t="s">
        <v>67</v>
      </c>
      <c r="F17" s="23" t="s">
        <v>18</v>
      </c>
      <c r="G17" s="3">
        <v>120000</v>
      </c>
      <c r="H17" s="36" t="s">
        <v>415</v>
      </c>
      <c r="I17" s="42"/>
    </row>
    <row r="18" spans="1:9" ht="12.75">
      <c r="A18" s="51" t="s">
        <v>258</v>
      </c>
      <c r="B18" s="52" t="s">
        <v>379</v>
      </c>
      <c r="C18" s="74" t="s">
        <v>115</v>
      </c>
      <c r="D18" s="55" t="s">
        <v>123</v>
      </c>
      <c r="E18" s="53" t="s">
        <v>67</v>
      </c>
      <c r="F18" s="53" t="s">
        <v>18</v>
      </c>
      <c r="G18" s="50">
        <v>50000</v>
      </c>
      <c r="H18" s="36" t="s">
        <v>373</v>
      </c>
      <c r="I18" s="42"/>
    </row>
    <row r="19" spans="1:9" ht="12.75">
      <c r="A19" s="24" t="s">
        <v>258</v>
      </c>
      <c r="B19" s="25" t="s">
        <v>379</v>
      </c>
      <c r="C19" s="25" t="s">
        <v>115</v>
      </c>
      <c r="D19" s="5" t="s">
        <v>123</v>
      </c>
      <c r="E19" s="23" t="s">
        <v>67</v>
      </c>
      <c r="F19" s="23" t="s">
        <v>18</v>
      </c>
      <c r="G19" s="3">
        <v>60000</v>
      </c>
      <c r="H19" s="36" t="s">
        <v>372</v>
      </c>
      <c r="I19" s="42"/>
    </row>
    <row r="20" spans="1:9" ht="12.75">
      <c r="A20" s="24" t="s">
        <v>258</v>
      </c>
      <c r="B20" s="25" t="s">
        <v>379</v>
      </c>
      <c r="C20" s="25" t="s">
        <v>115</v>
      </c>
      <c r="D20" s="5" t="s">
        <v>123</v>
      </c>
      <c r="E20" s="23" t="s">
        <v>27</v>
      </c>
      <c r="F20" s="23" t="s">
        <v>18</v>
      </c>
      <c r="G20" s="3">
        <v>115000</v>
      </c>
      <c r="H20" s="36" t="s">
        <v>309</v>
      </c>
      <c r="I20" s="42"/>
    </row>
    <row r="21" spans="1:9" ht="12.75">
      <c r="A21" s="24" t="s">
        <v>258</v>
      </c>
      <c r="B21" s="25" t="s">
        <v>380</v>
      </c>
      <c r="C21" s="25" t="s">
        <v>115</v>
      </c>
      <c r="D21" s="5" t="s">
        <v>124</v>
      </c>
      <c r="E21" s="23" t="s">
        <v>17</v>
      </c>
      <c r="F21" s="23" t="s">
        <v>18</v>
      </c>
      <c r="G21" s="3">
        <v>65000</v>
      </c>
      <c r="H21" s="36" t="s">
        <v>261</v>
      </c>
      <c r="I21" s="42"/>
    </row>
    <row r="22" spans="1:9" ht="12.75">
      <c r="A22" s="24" t="s">
        <v>258</v>
      </c>
      <c r="B22" s="25" t="s">
        <v>380</v>
      </c>
      <c r="C22" s="25" t="s">
        <v>115</v>
      </c>
      <c r="D22" s="5" t="s">
        <v>125</v>
      </c>
      <c r="E22" s="23" t="s">
        <v>67</v>
      </c>
      <c r="F22" s="23" t="s">
        <v>18</v>
      </c>
      <c r="G22" s="3">
        <v>110000</v>
      </c>
      <c r="H22" s="36" t="s">
        <v>214</v>
      </c>
      <c r="I22" s="42"/>
    </row>
    <row r="23" spans="1:9" ht="12.75">
      <c r="A23" s="24" t="s">
        <v>258</v>
      </c>
      <c r="B23" s="25" t="s">
        <v>380</v>
      </c>
      <c r="C23" s="25" t="s">
        <v>115</v>
      </c>
      <c r="D23" s="5" t="s">
        <v>125</v>
      </c>
      <c r="E23" s="23" t="s">
        <v>33</v>
      </c>
      <c r="F23" s="23" t="s">
        <v>18</v>
      </c>
      <c r="G23" s="3">
        <v>65000</v>
      </c>
      <c r="H23" s="36" t="s">
        <v>441</v>
      </c>
      <c r="I23" s="42"/>
    </row>
    <row r="24" spans="1:9" ht="12.75">
      <c r="A24" s="24" t="s">
        <v>258</v>
      </c>
      <c r="B24" s="25" t="s">
        <v>380</v>
      </c>
      <c r="C24" s="25" t="s">
        <v>115</v>
      </c>
      <c r="D24" s="5" t="s">
        <v>125</v>
      </c>
      <c r="E24" s="23" t="s">
        <v>67</v>
      </c>
      <c r="F24" s="23" t="s">
        <v>18</v>
      </c>
      <c r="G24" s="3">
        <v>65000</v>
      </c>
      <c r="H24" s="36" t="s">
        <v>126</v>
      </c>
      <c r="I24" s="42"/>
    </row>
    <row r="25" spans="1:9" ht="12.75">
      <c r="A25" s="24" t="s">
        <v>258</v>
      </c>
      <c r="B25" s="25" t="s">
        <v>381</v>
      </c>
      <c r="C25" s="25" t="s">
        <v>115</v>
      </c>
      <c r="D25" s="5" t="s">
        <v>120</v>
      </c>
      <c r="E25" s="23" t="s">
        <v>67</v>
      </c>
      <c r="F25" s="23" t="s">
        <v>18</v>
      </c>
      <c r="G25" s="3">
        <v>50000</v>
      </c>
      <c r="H25" s="36" t="s">
        <v>121</v>
      </c>
      <c r="I25" s="42"/>
    </row>
    <row r="26" spans="1:9" ht="12.75">
      <c r="A26" s="24" t="s">
        <v>258</v>
      </c>
      <c r="B26" s="25" t="s">
        <v>381</v>
      </c>
      <c r="C26" s="25" t="s">
        <v>115</v>
      </c>
      <c r="D26" s="5" t="s">
        <v>119</v>
      </c>
      <c r="E26" s="23" t="s">
        <v>50</v>
      </c>
      <c r="F26" s="23" t="s">
        <v>18</v>
      </c>
      <c r="G26" s="3">
        <v>50000</v>
      </c>
      <c r="H26" s="36" t="s">
        <v>232</v>
      </c>
      <c r="I26" s="42"/>
    </row>
    <row r="27" spans="1:9" ht="12.75">
      <c r="A27" s="24" t="s">
        <v>258</v>
      </c>
      <c r="B27" s="25" t="s">
        <v>159</v>
      </c>
      <c r="C27" s="25" t="s">
        <v>115</v>
      </c>
      <c r="D27" s="5" t="s">
        <v>118</v>
      </c>
      <c r="E27" s="23" t="s">
        <v>67</v>
      </c>
      <c r="F27" s="23" t="s">
        <v>18</v>
      </c>
      <c r="G27" s="3">
        <v>50000</v>
      </c>
      <c r="H27" s="36" t="s">
        <v>262</v>
      </c>
      <c r="I27" s="42"/>
    </row>
    <row r="28" spans="1:9" ht="12.75">
      <c r="A28" s="24" t="s">
        <v>258</v>
      </c>
      <c r="B28" s="25" t="s">
        <v>116</v>
      </c>
      <c r="C28" s="25" t="s">
        <v>115</v>
      </c>
      <c r="D28" s="5" t="s">
        <v>117</v>
      </c>
      <c r="E28" s="23" t="s">
        <v>33</v>
      </c>
      <c r="F28" s="23" t="s">
        <v>18</v>
      </c>
      <c r="G28" s="3">
        <v>100000</v>
      </c>
      <c r="H28" s="36" t="s">
        <v>263</v>
      </c>
      <c r="I28" s="42"/>
    </row>
    <row r="29" spans="1:9" ht="12.75">
      <c r="A29" s="24" t="s">
        <v>258</v>
      </c>
      <c r="B29" s="25" t="s">
        <v>98</v>
      </c>
      <c r="C29" s="25" t="s">
        <v>115</v>
      </c>
      <c r="D29" s="5" t="s">
        <v>171</v>
      </c>
      <c r="E29" s="23" t="s">
        <v>31</v>
      </c>
      <c r="F29" s="23" t="s">
        <v>18</v>
      </c>
      <c r="G29" s="3">
        <v>275000</v>
      </c>
      <c r="H29" s="36" t="s">
        <v>310</v>
      </c>
      <c r="I29" s="42"/>
    </row>
    <row r="30" spans="1:9" ht="12.75">
      <c r="A30" s="24" t="s">
        <v>258</v>
      </c>
      <c r="B30" s="25" t="s">
        <v>127</v>
      </c>
      <c r="C30" s="25" t="s">
        <v>115</v>
      </c>
      <c r="D30" s="5" t="s">
        <v>128</v>
      </c>
      <c r="E30" s="23" t="s">
        <v>31</v>
      </c>
      <c r="F30" s="23" t="s">
        <v>18</v>
      </c>
      <c r="G30" s="3">
        <v>150000</v>
      </c>
      <c r="H30" s="36" t="s">
        <v>198</v>
      </c>
      <c r="I30" s="42"/>
    </row>
    <row r="31" spans="1:9" ht="12.75">
      <c r="A31" s="24" t="s">
        <v>258</v>
      </c>
      <c r="B31" s="25" t="s">
        <v>127</v>
      </c>
      <c r="C31" s="25" t="s">
        <v>115</v>
      </c>
      <c r="D31" s="5" t="s">
        <v>128</v>
      </c>
      <c r="E31" s="23" t="s">
        <v>31</v>
      </c>
      <c r="F31" s="23" t="s">
        <v>18</v>
      </c>
      <c r="G31" s="3">
        <v>160000</v>
      </c>
      <c r="H31" s="36" t="s">
        <v>199</v>
      </c>
      <c r="I31" s="42"/>
    </row>
    <row r="32" spans="1:9" ht="12.75">
      <c r="A32" s="24" t="s">
        <v>268</v>
      </c>
      <c r="B32" s="25" t="s">
        <v>30</v>
      </c>
      <c r="C32" s="25" t="s">
        <v>237</v>
      </c>
      <c r="D32" s="5" t="s">
        <v>105</v>
      </c>
      <c r="E32" s="23" t="s">
        <v>23</v>
      </c>
      <c r="F32" s="23" t="s">
        <v>18</v>
      </c>
      <c r="G32" s="3">
        <v>250000</v>
      </c>
      <c r="H32" s="36" t="s">
        <v>107</v>
      </c>
      <c r="I32" s="42"/>
    </row>
    <row r="33" spans="1:9" ht="12.75">
      <c r="A33" s="24" t="s">
        <v>268</v>
      </c>
      <c r="B33" s="7" t="s">
        <v>30</v>
      </c>
      <c r="C33" s="25" t="s">
        <v>237</v>
      </c>
      <c r="D33" s="5" t="s">
        <v>206</v>
      </c>
      <c r="E33" s="23" t="s">
        <v>23</v>
      </c>
      <c r="F33" s="23" t="s">
        <v>18</v>
      </c>
      <c r="G33" s="3">
        <v>250000</v>
      </c>
      <c r="H33" s="36" t="s">
        <v>99</v>
      </c>
      <c r="I33" s="42"/>
    </row>
    <row r="34" spans="1:9" ht="12.75">
      <c r="A34" s="27" t="s">
        <v>442</v>
      </c>
      <c r="B34" s="25" t="s">
        <v>383</v>
      </c>
      <c r="C34" s="25" t="s">
        <v>384</v>
      </c>
      <c r="D34" s="23" t="s">
        <v>170</v>
      </c>
      <c r="E34" s="23" t="s">
        <v>97</v>
      </c>
      <c r="F34" s="23" t="s">
        <v>18</v>
      </c>
      <c r="G34" s="26">
        <v>10000</v>
      </c>
      <c r="H34" s="36" t="s">
        <v>233</v>
      </c>
      <c r="I34" s="44"/>
    </row>
    <row r="35" spans="1:9" ht="12.75">
      <c r="A35" s="27" t="str">
        <f aca="true" t="shared" si="0" ref="A35:A54">$A$33</f>
        <v>Clean Green and Water Smart City</v>
      </c>
      <c r="B35" s="28" t="s">
        <v>32</v>
      </c>
      <c r="C35" s="28" t="s">
        <v>238</v>
      </c>
      <c r="D35" s="30" t="s">
        <v>100</v>
      </c>
      <c r="E35" s="29" t="s">
        <v>33</v>
      </c>
      <c r="F35" s="29" t="s">
        <v>18</v>
      </c>
      <c r="G35" s="11">
        <v>200000</v>
      </c>
      <c r="H35" s="38" t="s">
        <v>34</v>
      </c>
      <c r="I35" s="43"/>
    </row>
    <row r="36" spans="1:9" ht="26.25">
      <c r="A36" s="27" t="str">
        <f t="shared" si="0"/>
        <v>Clean Green and Water Smart City</v>
      </c>
      <c r="B36" s="28" t="s">
        <v>38</v>
      </c>
      <c r="C36" s="28" t="s">
        <v>238</v>
      </c>
      <c r="D36" s="30" t="s">
        <v>39</v>
      </c>
      <c r="E36" s="29" t="s">
        <v>33</v>
      </c>
      <c r="F36" s="29" t="s">
        <v>18</v>
      </c>
      <c r="G36" s="11">
        <v>250000</v>
      </c>
      <c r="H36" s="38" t="s">
        <v>106</v>
      </c>
      <c r="I36" s="43"/>
    </row>
    <row r="37" spans="1:9" ht="12.75">
      <c r="A37" s="27" t="str">
        <f t="shared" si="0"/>
        <v>Clean Green and Water Smart City</v>
      </c>
      <c r="B37" s="28" t="s">
        <v>32</v>
      </c>
      <c r="C37" s="28" t="s">
        <v>238</v>
      </c>
      <c r="D37" s="30" t="s">
        <v>111</v>
      </c>
      <c r="E37" s="29" t="s">
        <v>23</v>
      </c>
      <c r="F37" s="29" t="s">
        <v>18</v>
      </c>
      <c r="G37" s="11">
        <v>250000</v>
      </c>
      <c r="H37" s="38" t="s">
        <v>112</v>
      </c>
      <c r="I37" s="43"/>
    </row>
    <row r="38" spans="1:9" ht="26.25">
      <c r="A38" s="51" t="str">
        <f t="shared" si="0"/>
        <v>Clean Green and Water Smart City</v>
      </c>
      <c r="B38" s="57" t="s">
        <v>32</v>
      </c>
      <c r="C38" s="57" t="s">
        <v>238</v>
      </c>
      <c r="D38" s="58" t="s">
        <v>110</v>
      </c>
      <c r="E38" s="59" t="s">
        <v>97</v>
      </c>
      <c r="F38" s="59" t="s">
        <v>18</v>
      </c>
      <c r="G38" s="60">
        <v>2500000</v>
      </c>
      <c r="H38" s="38" t="s">
        <v>416</v>
      </c>
      <c r="I38" s="43"/>
    </row>
    <row r="39" spans="1:9" ht="12.75">
      <c r="A39" s="27" t="str">
        <f t="shared" si="0"/>
        <v>Clean Green and Water Smart City</v>
      </c>
      <c r="B39" s="28" t="s">
        <v>32</v>
      </c>
      <c r="C39" s="28" t="s">
        <v>238</v>
      </c>
      <c r="D39" s="30" t="s">
        <v>190</v>
      </c>
      <c r="E39" s="29" t="s">
        <v>50</v>
      </c>
      <c r="F39" s="29" t="s">
        <v>18</v>
      </c>
      <c r="G39" s="11">
        <v>250000</v>
      </c>
      <c r="H39" s="38" t="s">
        <v>215</v>
      </c>
      <c r="I39" s="43"/>
    </row>
    <row r="40" spans="1:9" ht="12.75">
      <c r="A40" s="27" t="str">
        <f t="shared" si="0"/>
        <v>Clean Green and Water Smart City</v>
      </c>
      <c r="B40" s="28" t="s">
        <v>32</v>
      </c>
      <c r="C40" s="28" t="s">
        <v>238</v>
      </c>
      <c r="D40" s="30" t="s">
        <v>172</v>
      </c>
      <c r="E40" s="29" t="s">
        <v>18</v>
      </c>
      <c r="F40" s="29" t="s">
        <v>18</v>
      </c>
      <c r="G40" s="11">
        <v>250000</v>
      </c>
      <c r="H40" s="38" t="s">
        <v>173</v>
      </c>
      <c r="I40" s="43"/>
    </row>
    <row r="41" spans="1:9" ht="12.75">
      <c r="A41" s="27" t="str">
        <f t="shared" si="0"/>
        <v>Clean Green and Water Smart City</v>
      </c>
      <c r="B41" s="28" t="s">
        <v>32</v>
      </c>
      <c r="C41" s="28" t="s">
        <v>238</v>
      </c>
      <c r="D41" s="30" t="s">
        <v>172</v>
      </c>
      <c r="E41" s="29" t="s">
        <v>23</v>
      </c>
      <c r="F41" s="29" t="s">
        <v>18</v>
      </c>
      <c r="G41" s="11">
        <v>100000</v>
      </c>
      <c r="H41" s="38" t="s">
        <v>194</v>
      </c>
      <c r="I41" s="43"/>
    </row>
    <row r="42" spans="1:9" ht="12.75">
      <c r="A42" s="27" t="s">
        <v>306</v>
      </c>
      <c r="B42" s="28" t="s">
        <v>38</v>
      </c>
      <c r="C42" s="28" t="s">
        <v>238</v>
      </c>
      <c r="D42" s="30" t="s">
        <v>307</v>
      </c>
      <c r="E42" s="29" t="s">
        <v>33</v>
      </c>
      <c r="F42" s="29" t="s">
        <v>18</v>
      </c>
      <c r="G42" s="11">
        <v>50000</v>
      </c>
      <c r="H42" s="38" t="s">
        <v>308</v>
      </c>
      <c r="I42" s="43"/>
    </row>
    <row r="43" spans="1:9" ht="12.75">
      <c r="A43" s="27" t="str">
        <f t="shared" si="0"/>
        <v>Clean Green and Water Smart City</v>
      </c>
      <c r="B43" s="28" t="s">
        <v>32</v>
      </c>
      <c r="C43" s="28" t="s">
        <v>238</v>
      </c>
      <c r="D43" s="30" t="s">
        <v>172</v>
      </c>
      <c r="E43" s="29" t="s">
        <v>27</v>
      </c>
      <c r="F43" s="29" t="s">
        <v>18</v>
      </c>
      <c r="G43" s="11">
        <v>250000</v>
      </c>
      <c r="H43" s="38" t="s">
        <v>195</v>
      </c>
      <c r="I43" s="43"/>
    </row>
    <row r="44" spans="1:9" ht="26.25">
      <c r="A44" s="51" t="str">
        <f t="shared" si="0"/>
        <v>Clean Green and Water Smart City</v>
      </c>
      <c r="B44" s="57" t="s">
        <v>32</v>
      </c>
      <c r="C44" s="57" t="s">
        <v>238</v>
      </c>
      <c r="D44" s="58" t="s">
        <v>35</v>
      </c>
      <c r="E44" s="59" t="s">
        <v>27</v>
      </c>
      <c r="F44" s="59" t="s">
        <v>18</v>
      </c>
      <c r="G44" s="61">
        <v>250000</v>
      </c>
      <c r="H44" s="38" t="s">
        <v>292</v>
      </c>
      <c r="I44" s="43"/>
    </row>
    <row r="45" spans="1:9" ht="12.75">
      <c r="A45" s="51" t="str">
        <f t="shared" si="0"/>
        <v>Clean Green and Water Smart City</v>
      </c>
      <c r="B45" s="57" t="s">
        <v>32</v>
      </c>
      <c r="C45" s="57" t="s">
        <v>238</v>
      </c>
      <c r="D45" s="58" t="s">
        <v>204</v>
      </c>
      <c r="E45" s="59" t="s">
        <v>50</v>
      </c>
      <c r="F45" s="59" t="s">
        <v>18</v>
      </c>
      <c r="G45" s="61">
        <v>250000</v>
      </c>
      <c r="H45" s="38" t="s">
        <v>216</v>
      </c>
      <c r="I45" s="43"/>
    </row>
    <row r="46" spans="1:9" ht="12.75">
      <c r="A46" s="27" t="str">
        <f t="shared" si="0"/>
        <v>Clean Green and Water Smart City</v>
      </c>
      <c r="B46" s="28" t="s">
        <v>36</v>
      </c>
      <c r="C46" s="28" t="s">
        <v>239</v>
      </c>
      <c r="D46" s="30" t="s">
        <v>191</v>
      </c>
      <c r="E46" s="29" t="s">
        <v>33</v>
      </c>
      <c r="F46" s="29" t="s">
        <v>18</v>
      </c>
      <c r="G46" s="11">
        <v>10000000</v>
      </c>
      <c r="H46" s="38" t="s">
        <v>192</v>
      </c>
      <c r="I46" s="43"/>
    </row>
    <row r="47" spans="1:9" ht="26.25">
      <c r="A47" s="51" t="str">
        <f t="shared" si="0"/>
        <v>Clean Green and Water Smart City</v>
      </c>
      <c r="B47" s="57" t="s">
        <v>36</v>
      </c>
      <c r="C47" s="57" t="s">
        <v>239</v>
      </c>
      <c r="D47" s="58" t="s">
        <v>40</v>
      </c>
      <c r="E47" s="59" t="s">
        <v>33</v>
      </c>
      <c r="F47" s="59" t="s">
        <v>18</v>
      </c>
      <c r="G47" s="60">
        <v>10000000</v>
      </c>
      <c r="H47" s="38" t="s">
        <v>193</v>
      </c>
      <c r="I47" s="43"/>
    </row>
    <row r="48" spans="1:9" ht="12.75">
      <c r="A48" s="27" t="str">
        <f t="shared" si="0"/>
        <v>Clean Green and Water Smart City</v>
      </c>
      <c r="B48" s="28" t="s">
        <v>42</v>
      </c>
      <c r="C48" s="28" t="s">
        <v>240</v>
      </c>
      <c r="D48" s="30" t="s">
        <v>43</v>
      </c>
      <c r="E48" s="29" t="s">
        <v>44</v>
      </c>
      <c r="F48" s="29" t="s">
        <v>18</v>
      </c>
      <c r="G48" s="11">
        <v>100000</v>
      </c>
      <c r="H48" s="38" t="s">
        <v>45</v>
      </c>
      <c r="I48" s="43"/>
    </row>
    <row r="49" spans="1:9" ht="26.25">
      <c r="A49" s="27" t="str">
        <f t="shared" si="0"/>
        <v>Clean Green and Water Smart City</v>
      </c>
      <c r="B49" s="28" t="s">
        <v>42</v>
      </c>
      <c r="C49" s="28" t="s">
        <v>240</v>
      </c>
      <c r="D49" s="30" t="s">
        <v>256</v>
      </c>
      <c r="E49" s="29" t="s">
        <v>33</v>
      </c>
      <c r="F49" s="29" t="s">
        <v>18</v>
      </c>
      <c r="G49" s="11">
        <v>250000</v>
      </c>
      <c r="H49" s="38" t="s">
        <v>385</v>
      </c>
      <c r="I49" s="43"/>
    </row>
    <row r="50" spans="1:9" ht="12.75">
      <c r="A50" s="27" t="str">
        <f t="shared" si="0"/>
        <v>Clean Green and Water Smart City</v>
      </c>
      <c r="B50" s="28" t="s">
        <v>42</v>
      </c>
      <c r="C50" s="28" t="s">
        <v>240</v>
      </c>
      <c r="D50" s="30" t="s">
        <v>255</v>
      </c>
      <c r="E50" s="29" t="s">
        <v>33</v>
      </c>
      <c r="F50" s="29" t="s">
        <v>18</v>
      </c>
      <c r="G50" s="11">
        <v>100000</v>
      </c>
      <c r="H50" s="38" t="s">
        <v>254</v>
      </c>
      <c r="I50" s="43"/>
    </row>
    <row r="51" spans="1:9" ht="12.75">
      <c r="A51" s="27" t="str">
        <f t="shared" si="0"/>
        <v>Clean Green and Water Smart City</v>
      </c>
      <c r="B51" s="28" t="s">
        <v>46</v>
      </c>
      <c r="C51" s="28" t="s">
        <v>241</v>
      </c>
      <c r="D51" s="30" t="s">
        <v>109</v>
      </c>
      <c r="E51" s="29" t="s">
        <v>97</v>
      </c>
      <c r="F51" s="29" t="s">
        <v>18</v>
      </c>
      <c r="G51" s="11">
        <v>2500000</v>
      </c>
      <c r="H51" s="38" t="s">
        <v>443</v>
      </c>
      <c r="I51" s="43"/>
    </row>
    <row r="52" spans="1:9" ht="12.75">
      <c r="A52" s="27" t="str">
        <f t="shared" si="0"/>
        <v>Clean Green and Water Smart City</v>
      </c>
      <c r="B52" s="28" t="s">
        <v>46</v>
      </c>
      <c r="C52" s="28" t="s">
        <v>241</v>
      </c>
      <c r="D52" s="30" t="s">
        <v>267</v>
      </c>
      <c r="E52" s="29" t="s">
        <v>33</v>
      </c>
      <c r="F52" s="29" t="s">
        <v>18</v>
      </c>
      <c r="G52" s="11">
        <v>100000</v>
      </c>
      <c r="H52" s="38" t="s">
        <v>386</v>
      </c>
      <c r="I52" s="43"/>
    </row>
    <row r="53" spans="1:9" ht="12.75">
      <c r="A53" s="27" t="str">
        <f t="shared" si="0"/>
        <v>Clean Green and Water Smart City</v>
      </c>
      <c r="B53" s="28" t="s">
        <v>46</v>
      </c>
      <c r="C53" s="28" t="s">
        <v>241</v>
      </c>
      <c r="D53" s="30" t="s">
        <v>47</v>
      </c>
      <c r="E53" s="29" t="s">
        <v>20</v>
      </c>
      <c r="F53" s="29" t="s">
        <v>18</v>
      </c>
      <c r="G53" s="11">
        <v>100000</v>
      </c>
      <c r="H53" s="38" t="s">
        <v>387</v>
      </c>
      <c r="I53" s="43"/>
    </row>
    <row r="54" spans="1:9" ht="12.75">
      <c r="A54" s="27" t="str">
        <f t="shared" si="0"/>
        <v>Clean Green and Water Smart City</v>
      </c>
      <c r="B54" s="28" t="s">
        <v>389</v>
      </c>
      <c r="C54" s="28" t="s">
        <v>388</v>
      </c>
      <c r="D54" s="30" t="s">
        <v>78</v>
      </c>
      <c r="E54" s="29" t="s">
        <v>31</v>
      </c>
      <c r="F54" s="29" t="s">
        <v>18</v>
      </c>
      <c r="G54" s="11">
        <v>100000</v>
      </c>
      <c r="H54" s="38" t="s">
        <v>217</v>
      </c>
      <c r="I54" s="43"/>
    </row>
    <row r="55" spans="1:9" ht="26.25">
      <c r="A55" s="46" t="s">
        <v>258</v>
      </c>
      <c r="B55" s="80" t="s">
        <v>390</v>
      </c>
      <c r="C55" s="47" t="s">
        <v>264</v>
      </c>
      <c r="D55" s="48" t="s">
        <v>269</v>
      </c>
      <c r="E55" s="49" t="s">
        <v>28</v>
      </c>
      <c r="F55" s="49" t="s">
        <v>18</v>
      </c>
      <c r="G55" s="50" t="s">
        <v>19</v>
      </c>
      <c r="H55" s="36" t="s">
        <v>29</v>
      </c>
      <c r="I55" s="42"/>
    </row>
    <row r="56" spans="1:9" ht="26.25">
      <c r="A56" s="75" t="s">
        <v>442</v>
      </c>
      <c r="B56" s="81" t="s">
        <v>390</v>
      </c>
      <c r="C56" s="76" t="s">
        <v>264</v>
      </c>
      <c r="D56" s="77" t="s">
        <v>265</v>
      </c>
      <c r="E56" s="78" t="s">
        <v>266</v>
      </c>
      <c r="F56" s="78" t="s">
        <v>266</v>
      </c>
      <c r="G56" s="61">
        <v>50000</v>
      </c>
      <c r="H56" s="38" t="s">
        <v>417</v>
      </c>
      <c r="I56" s="43"/>
    </row>
    <row r="57" spans="1:9" ht="26.25">
      <c r="A57" s="51" t="s">
        <v>48</v>
      </c>
      <c r="B57" s="57" t="s">
        <v>317</v>
      </c>
      <c r="C57" s="57" t="s">
        <v>242</v>
      </c>
      <c r="D57" s="58" t="s">
        <v>49</v>
      </c>
      <c r="E57" s="59" t="s">
        <v>50</v>
      </c>
      <c r="F57" s="59" t="s">
        <v>419</v>
      </c>
      <c r="G57" s="61">
        <v>2500000</v>
      </c>
      <c r="H57" s="38" t="s">
        <v>108</v>
      </c>
      <c r="I57" s="43"/>
    </row>
    <row r="58" spans="1:9" ht="12.75">
      <c r="A58" s="51" t="s">
        <v>48</v>
      </c>
      <c r="B58" s="57" t="s">
        <v>318</v>
      </c>
      <c r="C58" s="57" t="s">
        <v>242</v>
      </c>
      <c r="D58" s="58" t="s">
        <v>319</v>
      </c>
      <c r="E58" s="59" t="s">
        <v>17</v>
      </c>
      <c r="F58" s="59" t="s">
        <v>18</v>
      </c>
      <c r="G58" s="61">
        <v>250000</v>
      </c>
      <c r="H58" s="38" t="s">
        <v>270</v>
      </c>
      <c r="I58" s="43"/>
    </row>
    <row r="59" spans="1:9" ht="26.25">
      <c r="A59" s="51" t="s">
        <v>48</v>
      </c>
      <c r="B59" s="62" t="s">
        <v>322</v>
      </c>
      <c r="C59" s="57" t="s">
        <v>243</v>
      </c>
      <c r="D59" s="63" t="s">
        <v>218</v>
      </c>
      <c r="E59" s="59" t="s">
        <v>97</v>
      </c>
      <c r="F59" s="59" t="s">
        <v>18</v>
      </c>
      <c r="G59" s="61">
        <v>1000000</v>
      </c>
      <c r="H59" s="38" t="s">
        <v>219</v>
      </c>
      <c r="I59" s="43"/>
    </row>
    <row r="60" spans="1:9" ht="26.25">
      <c r="A60" s="51" t="s">
        <v>48</v>
      </c>
      <c r="B60" s="62" t="s">
        <v>320</v>
      </c>
      <c r="C60" s="57" t="s">
        <v>244</v>
      </c>
      <c r="D60" s="63" t="s">
        <v>165</v>
      </c>
      <c r="E60" s="59" t="s">
        <v>97</v>
      </c>
      <c r="F60" s="59" t="s">
        <v>18</v>
      </c>
      <c r="G60" s="61">
        <v>2000000</v>
      </c>
      <c r="H60" s="38" t="s">
        <v>293</v>
      </c>
      <c r="I60" s="43"/>
    </row>
    <row r="61" spans="1:256" ht="12.75">
      <c r="A61" s="51" t="s">
        <v>48</v>
      </c>
      <c r="B61" s="57" t="s">
        <v>391</v>
      </c>
      <c r="C61" s="57" t="s">
        <v>321</v>
      </c>
      <c r="D61" s="58" t="s">
        <v>395</v>
      </c>
      <c r="E61" s="59" t="s">
        <v>37</v>
      </c>
      <c r="F61" s="59" t="s">
        <v>18</v>
      </c>
      <c r="G61" s="60">
        <v>15000</v>
      </c>
      <c r="H61" s="64" t="s">
        <v>396</v>
      </c>
      <c r="I61" s="43"/>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c r="CD61" t="e">
        <f>#REF!</f>
        <v>#REF!</v>
      </c>
      <c r="CE61" t="e">
        <f>#REF!</f>
        <v>#REF!</v>
      </c>
      <c r="CF61" t="e">
        <f>#REF!</f>
        <v>#REF!</v>
      </c>
      <c r="CG61" t="e">
        <f>#REF!</f>
        <v>#REF!</v>
      </c>
      <c r="CH61" t="e">
        <f>#REF!</f>
        <v>#REF!</v>
      </c>
      <c r="CI61" t="e">
        <f>#REF!</f>
        <v>#REF!</v>
      </c>
      <c r="CJ61" t="e">
        <f>#REF!</f>
        <v>#REF!</v>
      </c>
      <c r="CK61" t="e">
        <f>#REF!</f>
        <v>#REF!</v>
      </c>
      <c r="CL61" t="e">
        <f>#REF!</f>
        <v>#REF!</v>
      </c>
      <c r="CM61" t="e">
        <f>#REF!</f>
        <v>#REF!</v>
      </c>
      <c r="CN61" t="e">
        <f>#REF!</f>
        <v>#REF!</v>
      </c>
      <c r="CO61" t="e">
        <f>#REF!</f>
        <v>#REF!</v>
      </c>
      <c r="CP61" t="e">
        <f>#REF!</f>
        <v>#REF!</v>
      </c>
      <c r="CQ61" t="e">
        <f>#REF!</f>
        <v>#REF!</v>
      </c>
      <c r="CR61" t="e">
        <f>#REF!</f>
        <v>#REF!</v>
      </c>
      <c r="CS61" t="e">
        <f>#REF!</f>
        <v>#REF!</v>
      </c>
      <c r="CT61" t="e">
        <f>#REF!</f>
        <v>#REF!</v>
      </c>
      <c r="CU61" t="e">
        <f>#REF!</f>
        <v>#REF!</v>
      </c>
      <c r="CV61" t="e">
        <f>#REF!</f>
        <v>#REF!</v>
      </c>
      <c r="CW61" t="e">
        <f>#REF!</f>
        <v>#REF!</v>
      </c>
      <c r="CX61" t="e">
        <f>#REF!</f>
        <v>#REF!</v>
      </c>
      <c r="CY61" t="e">
        <f>#REF!</f>
        <v>#REF!</v>
      </c>
      <c r="CZ61" t="e">
        <f>#REF!</f>
        <v>#REF!</v>
      </c>
      <c r="DA61" t="e">
        <f>#REF!</f>
        <v>#REF!</v>
      </c>
      <c r="DB61" t="e">
        <f>#REF!</f>
        <v>#REF!</v>
      </c>
      <c r="DC61" t="e">
        <f>#REF!</f>
        <v>#REF!</v>
      </c>
      <c r="DD61" t="e">
        <f>#REF!</f>
        <v>#REF!</v>
      </c>
      <c r="DE61" t="e">
        <f>#REF!</f>
        <v>#REF!</v>
      </c>
      <c r="DF61" t="e">
        <f>#REF!</f>
        <v>#REF!</v>
      </c>
      <c r="DG61" t="e">
        <f>#REF!</f>
        <v>#REF!</v>
      </c>
      <c r="DH61" t="e">
        <f>#REF!</f>
        <v>#REF!</v>
      </c>
      <c r="DI61" t="e">
        <f>#REF!</f>
        <v>#REF!</v>
      </c>
      <c r="DJ61" t="e">
        <f>#REF!</f>
        <v>#REF!</v>
      </c>
      <c r="DK61" t="e">
        <f>#REF!</f>
        <v>#REF!</v>
      </c>
      <c r="DL61" t="e">
        <f>#REF!</f>
        <v>#REF!</v>
      </c>
      <c r="DM61" t="e">
        <f>#REF!</f>
        <v>#REF!</v>
      </c>
      <c r="DN61" t="e">
        <f>#REF!</f>
        <v>#REF!</v>
      </c>
      <c r="DO61" t="e">
        <f>#REF!</f>
        <v>#REF!</v>
      </c>
      <c r="DP61" t="e">
        <f>#REF!</f>
        <v>#REF!</v>
      </c>
      <c r="DQ61" t="e">
        <f>#REF!</f>
        <v>#REF!</v>
      </c>
      <c r="DR61" t="e">
        <f>#REF!</f>
        <v>#REF!</v>
      </c>
      <c r="DS61" t="e">
        <f>#REF!</f>
        <v>#REF!</v>
      </c>
      <c r="DT61" t="e">
        <f>#REF!</f>
        <v>#REF!</v>
      </c>
      <c r="DU61" t="e">
        <f>#REF!</f>
        <v>#REF!</v>
      </c>
      <c r="DV61" t="e">
        <f>#REF!</f>
        <v>#REF!</v>
      </c>
      <c r="DW61" t="e">
        <f>#REF!</f>
        <v>#REF!</v>
      </c>
      <c r="DX61" t="e">
        <f>#REF!</f>
        <v>#REF!</v>
      </c>
      <c r="DY61" t="e">
        <f>#REF!</f>
        <v>#REF!</v>
      </c>
      <c r="DZ61" t="e">
        <f>#REF!</f>
        <v>#REF!</v>
      </c>
      <c r="EA61" t="e">
        <f>#REF!</f>
        <v>#REF!</v>
      </c>
      <c r="EB61" t="e">
        <f>#REF!</f>
        <v>#REF!</v>
      </c>
      <c r="EC61" t="e">
        <f>#REF!</f>
        <v>#REF!</v>
      </c>
      <c r="ED61" t="e">
        <f>#REF!</f>
        <v>#REF!</v>
      </c>
      <c r="EE61" t="e">
        <f>#REF!</f>
        <v>#REF!</v>
      </c>
      <c r="EF61" t="e">
        <f>#REF!</f>
        <v>#REF!</v>
      </c>
      <c r="EG61" t="e">
        <f>#REF!</f>
        <v>#REF!</v>
      </c>
      <c r="EH61" t="e">
        <f>#REF!</f>
        <v>#REF!</v>
      </c>
      <c r="EI61" t="e">
        <f>#REF!</f>
        <v>#REF!</v>
      </c>
      <c r="EJ61" t="e">
        <f>#REF!</f>
        <v>#REF!</v>
      </c>
      <c r="EK61" t="e">
        <f>#REF!</f>
        <v>#REF!</v>
      </c>
      <c r="EL61" t="e">
        <f>#REF!</f>
        <v>#REF!</v>
      </c>
      <c r="EM61" t="e">
        <f>#REF!</f>
        <v>#REF!</v>
      </c>
      <c r="EN61" t="e">
        <f>#REF!</f>
        <v>#REF!</v>
      </c>
      <c r="EO61" t="e">
        <f>#REF!</f>
        <v>#REF!</v>
      </c>
      <c r="EP61" t="e">
        <f>#REF!</f>
        <v>#REF!</v>
      </c>
      <c r="EQ61" t="e">
        <f>#REF!</f>
        <v>#REF!</v>
      </c>
      <c r="ER61" t="e">
        <f>#REF!</f>
        <v>#REF!</v>
      </c>
      <c r="ES61" t="e">
        <f>#REF!</f>
        <v>#REF!</v>
      </c>
      <c r="ET61" t="e">
        <f>#REF!</f>
        <v>#REF!</v>
      </c>
      <c r="EU61" t="e">
        <f>#REF!</f>
        <v>#REF!</v>
      </c>
      <c r="EV61" t="e">
        <f>#REF!</f>
        <v>#REF!</v>
      </c>
      <c r="EW61" t="e">
        <f>#REF!</f>
        <v>#REF!</v>
      </c>
      <c r="EX61" t="e">
        <f>#REF!</f>
        <v>#REF!</v>
      </c>
      <c r="EY61" t="e">
        <f>#REF!</f>
        <v>#REF!</v>
      </c>
      <c r="EZ61" t="e">
        <f>#REF!</f>
        <v>#REF!</v>
      </c>
      <c r="FA61" t="e">
        <f>#REF!</f>
        <v>#REF!</v>
      </c>
      <c r="FB61" t="e">
        <f>#REF!</f>
        <v>#REF!</v>
      </c>
      <c r="FC61" t="e">
        <f>#REF!</f>
        <v>#REF!</v>
      </c>
      <c r="FD61" t="e">
        <f>#REF!</f>
        <v>#REF!</v>
      </c>
      <c r="FE61" t="e">
        <f>#REF!</f>
        <v>#REF!</v>
      </c>
      <c r="FF61" t="e">
        <f>#REF!</f>
        <v>#REF!</v>
      </c>
      <c r="FG61" t="e">
        <f>#REF!</f>
        <v>#REF!</v>
      </c>
      <c r="FH61" t="e">
        <f>#REF!</f>
        <v>#REF!</v>
      </c>
      <c r="FI61" t="e">
        <f>#REF!</f>
        <v>#REF!</v>
      </c>
      <c r="FJ61" t="e">
        <f>#REF!</f>
        <v>#REF!</v>
      </c>
      <c r="FK61" t="e">
        <f>#REF!</f>
        <v>#REF!</v>
      </c>
      <c r="FL61" t="e">
        <f>#REF!</f>
        <v>#REF!</v>
      </c>
      <c r="FM61" t="e">
        <f>#REF!</f>
        <v>#REF!</v>
      </c>
      <c r="FN61" t="e">
        <f>#REF!</f>
        <v>#REF!</v>
      </c>
      <c r="FO61" t="e">
        <f>#REF!</f>
        <v>#REF!</v>
      </c>
      <c r="FP61" t="e">
        <f>#REF!</f>
        <v>#REF!</v>
      </c>
      <c r="FQ61" t="e">
        <f>#REF!</f>
        <v>#REF!</v>
      </c>
      <c r="FR61" t="e">
        <f>#REF!</f>
        <v>#REF!</v>
      </c>
      <c r="FS61" t="e">
        <f>#REF!</f>
        <v>#REF!</v>
      </c>
      <c r="FT61" t="e">
        <f>#REF!</f>
        <v>#REF!</v>
      </c>
      <c r="FU61" t="e">
        <f>#REF!</f>
        <v>#REF!</v>
      </c>
      <c r="FV61" t="e">
        <f>#REF!</f>
        <v>#REF!</v>
      </c>
      <c r="FW61" t="e">
        <f>#REF!</f>
        <v>#REF!</v>
      </c>
      <c r="FX61" t="e">
        <f>#REF!</f>
        <v>#REF!</v>
      </c>
      <c r="FY61" t="e">
        <f>#REF!</f>
        <v>#REF!</v>
      </c>
      <c r="FZ61" t="e">
        <f>#REF!</f>
        <v>#REF!</v>
      </c>
      <c r="GA61" t="e">
        <f>#REF!</f>
        <v>#REF!</v>
      </c>
      <c r="GB61" t="e">
        <f>#REF!</f>
        <v>#REF!</v>
      </c>
      <c r="GC61" t="e">
        <f>#REF!</f>
        <v>#REF!</v>
      </c>
      <c r="GD61" t="e">
        <f>#REF!</f>
        <v>#REF!</v>
      </c>
      <c r="GE61" t="e">
        <f>#REF!</f>
        <v>#REF!</v>
      </c>
      <c r="GF61" t="e">
        <f>#REF!</f>
        <v>#REF!</v>
      </c>
      <c r="GG61" t="e">
        <f>#REF!</f>
        <v>#REF!</v>
      </c>
      <c r="GH61" t="e">
        <f>#REF!</f>
        <v>#REF!</v>
      </c>
      <c r="GI61" t="e">
        <f>#REF!</f>
        <v>#REF!</v>
      </c>
      <c r="GJ61" t="e">
        <f>#REF!</f>
        <v>#REF!</v>
      </c>
      <c r="GK61" t="e">
        <f>#REF!</f>
        <v>#REF!</v>
      </c>
      <c r="GL61" t="e">
        <f>#REF!</f>
        <v>#REF!</v>
      </c>
      <c r="GM61" t="e">
        <f>#REF!</f>
        <v>#REF!</v>
      </c>
      <c r="GN61" t="e">
        <f>#REF!</f>
        <v>#REF!</v>
      </c>
      <c r="GO61" t="e">
        <f>#REF!</f>
        <v>#REF!</v>
      </c>
      <c r="GP61" t="e">
        <f>#REF!</f>
        <v>#REF!</v>
      </c>
      <c r="GQ61" t="e">
        <f>#REF!</f>
        <v>#REF!</v>
      </c>
      <c r="GR61" t="e">
        <f>#REF!</f>
        <v>#REF!</v>
      </c>
      <c r="GS61" t="e">
        <f>#REF!</f>
        <v>#REF!</v>
      </c>
      <c r="GT61" t="e">
        <f>#REF!</f>
        <v>#REF!</v>
      </c>
      <c r="GU61" t="e">
        <f>#REF!</f>
        <v>#REF!</v>
      </c>
      <c r="GV61" t="e">
        <f>#REF!</f>
        <v>#REF!</v>
      </c>
      <c r="GW61" t="e">
        <f>#REF!</f>
        <v>#REF!</v>
      </c>
      <c r="GX61" t="e">
        <f>#REF!</f>
        <v>#REF!</v>
      </c>
      <c r="GY61" t="e">
        <f>#REF!</f>
        <v>#REF!</v>
      </c>
      <c r="GZ61" t="e">
        <f>#REF!</f>
        <v>#REF!</v>
      </c>
      <c r="HA61" t="e">
        <f>#REF!</f>
        <v>#REF!</v>
      </c>
      <c r="HB61" t="e">
        <f>#REF!</f>
        <v>#REF!</v>
      </c>
      <c r="HC61" t="e">
        <f>#REF!</f>
        <v>#REF!</v>
      </c>
      <c r="HD61" t="e">
        <f>#REF!</f>
        <v>#REF!</v>
      </c>
      <c r="HE61" t="e">
        <f>#REF!</f>
        <v>#REF!</v>
      </c>
      <c r="HF61" t="e">
        <f>#REF!</f>
        <v>#REF!</v>
      </c>
      <c r="HG61" t="e">
        <f>#REF!</f>
        <v>#REF!</v>
      </c>
      <c r="HH61" t="e">
        <f>#REF!</f>
        <v>#REF!</v>
      </c>
      <c r="HI61" t="e">
        <f>#REF!</f>
        <v>#REF!</v>
      </c>
      <c r="HJ61" t="e">
        <f>#REF!</f>
        <v>#REF!</v>
      </c>
      <c r="HK61" t="e">
        <f>#REF!</f>
        <v>#REF!</v>
      </c>
      <c r="HL61" t="e">
        <f>#REF!</f>
        <v>#REF!</v>
      </c>
      <c r="HM61" t="e">
        <f>#REF!</f>
        <v>#REF!</v>
      </c>
      <c r="HN61" t="e">
        <f>#REF!</f>
        <v>#REF!</v>
      </c>
      <c r="HO61" t="e">
        <f>#REF!</f>
        <v>#REF!</v>
      </c>
      <c r="HP61" t="e">
        <f>#REF!</f>
        <v>#REF!</v>
      </c>
      <c r="HQ61" t="e">
        <f>#REF!</f>
        <v>#REF!</v>
      </c>
      <c r="HR61" t="e">
        <f>#REF!</f>
        <v>#REF!</v>
      </c>
      <c r="HS61" t="e">
        <f>#REF!</f>
        <v>#REF!</v>
      </c>
      <c r="HT61" t="e">
        <f>#REF!</f>
        <v>#REF!</v>
      </c>
      <c r="HU61" t="e">
        <f>#REF!</f>
        <v>#REF!</v>
      </c>
      <c r="HV61" t="e">
        <f>#REF!</f>
        <v>#REF!</v>
      </c>
      <c r="HW61" t="e">
        <f>#REF!</f>
        <v>#REF!</v>
      </c>
      <c r="HX61" t="e">
        <f>#REF!</f>
        <v>#REF!</v>
      </c>
      <c r="HY61" t="e">
        <f>#REF!</f>
        <v>#REF!</v>
      </c>
      <c r="HZ61" t="e">
        <f>#REF!</f>
        <v>#REF!</v>
      </c>
      <c r="IA61" t="e">
        <f>#REF!</f>
        <v>#REF!</v>
      </c>
      <c r="IB61" t="e">
        <f>#REF!</f>
        <v>#REF!</v>
      </c>
      <c r="IC61" t="e">
        <f>#REF!</f>
        <v>#REF!</v>
      </c>
      <c r="ID61" t="e">
        <f>#REF!</f>
        <v>#REF!</v>
      </c>
      <c r="IE61" t="e">
        <f>#REF!</f>
        <v>#REF!</v>
      </c>
      <c r="IF61" t="e">
        <f>#REF!</f>
        <v>#REF!</v>
      </c>
      <c r="IG61" t="e">
        <f>#REF!</f>
        <v>#REF!</v>
      </c>
      <c r="IH61" t="e">
        <f>#REF!</f>
        <v>#REF!</v>
      </c>
      <c r="II61" t="e">
        <f>#REF!</f>
        <v>#REF!</v>
      </c>
      <c r="IJ61" t="e">
        <f>#REF!</f>
        <v>#REF!</v>
      </c>
      <c r="IK61" t="e">
        <f>#REF!</f>
        <v>#REF!</v>
      </c>
      <c r="IL61" t="e">
        <f>#REF!</f>
        <v>#REF!</v>
      </c>
      <c r="IM61" t="e">
        <f>#REF!</f>
        <v>#REF!</v>
      </c>
      <c r="IN61" t="e">
        <f>#REF!</f>
        <v>#REF!</v>
      </c>
      <c r="IO61" t="e">
        <f>#REF!</f>
        <v>#REF!</v>
      </c>
      <c r="IP61" t="e">
        <f>#REF!</f>
        <v>#REF!</v>
      </c>
      <c r="IQ61" t="e">
        <f>#REF!</f>
        <v>#REF!</v>
      </c>
      <c r="IR61" t="e">
        <f>#REF!</f>
        <v>#REF!</v>
      </c>
      <c r="IS61" t="e">
        <f>#REF!</f>
        <v>#REF!</v>
      </c>
      <c r="IT61" t="e">
        <f>#REF!</f>
        <v>#REF!</v>
      </c>
      <c r="IU61" t="e">
        <f>#REF!</f>
        <v>#REF!</v>
      </c>
      <c r="IV61" t="e">
        <f>#REF!</f>
        <v>#REF!</v>
      </c>
    </row>
    <row r="62" spans="1:9" ht="12.75">
      <c r="A62" s="27" t="s">
        <v>48</v>
      </c>
      <c r="B62" s="25" t="s">
        <v>81</v>
      </c>
      <c r="C62" s="25" t="s">
        <v>246</v>
      </c>
      <c r="D62" s="23" t="s">
        <v>286</v>
      </c>
      <c r="E62" s="23" t="s">
        <v>33</v>
      </c>
      <c r="F62" s="23" t="s">
        <v>18</v>
      </c>
      <c r="G62" s="26">
        <v>30000</v>
      </c>
      <c r="H62" s="36" t="s">
        <v>82</v>
      </c>
      <c r="I62" s="44"/>
    </row>
    <row r="63" spans="1:9" ht="26.25">
      <c r="A63" s="27" t="s">
        <v>48</v>
      </c>
      <c r="B63" s="28" t="s">
        <v>275</v>
      </c>
      <c r="C63" s="28" t="s">
        <v>246</v>
      </c>
      <c r="D63" s="30" t="s">
        <v>303</v>
      </c>
      <c r="E63" s="29" t="s">
        <v>50</v>
      </c>
      <c r="F63" s="29" t="s">
        <v>18</v>
      </c>
      <c r="G63" s="11">
        <v>20000000</v>
      </c>
      <c r="H63" s="38" t="s">
        <v>276</v>
      </c>
      <c r="I63" s="43"/>
    </row>
    <row r="64" spans="1:9" s="66" customFormat="1" ht="39">
      <c r="A64" s="51" t="s">
        <v>48</v>
      </c>
      <c r="B64" s="57" t="s">
        <v>275</v>
      </c>
      <c r="C64" s="57" t="s">
        <v>246</v>
      </c>
      <c r="D64" s="58" t="s">
        <v>410</v>
      </c>
      <c r="E64" s="59" t="s">
        <v>27</v>
      </c>
      <c r="F64" s="59" t="s">
        <v>18</v>
      </c>
      <c r="G64" s="60">
        <v>100000000</v>
      </c>
      <c r="H64" s="64" t="s">
        <v>411</v>
      </c>
      <c r="I64" s="65"/>
    </row>
    <row r="65" spans="1:9" s="66" customFormat="1" ht="12.75">
      <c r="A65" s="51" t="s">
        <v>54</v>
      </c>
      <c r="B65" s="57" t="s">
        <v>330</v>
      </c>
      <c r="C65" s="57" t="s">
        <v>41</v>
      </c>
      <c r="D65" s="58" t="s">
        <v>316</v>
      </c>
      <c r="E65" s="59" t="s">
        <v>31</v>
      </c>
      <c r="F65" s="59" t="s">
        <v>18</v>
      </c>
      <c r="G65" s="60">
        <v>80000</v>
      </c>
      <c r="H65" s="64" t="s">
        <v>208</v>
      </c>
      <c r="I65" s="65"/>
    </row>
    <row r="66" spans="1:9" s="66" customFormat="1" ht="12.75">
      <c r="A66" s="51" t="s">
        <v>48</v>
      </c>
      <c r="B66" s="57" t="s">
        <v>331</v>
      </c>
      <c r="C66" s="57" t="s">
        <v>41</v>
      </c>
      <c r="D66" s="58" t="s">
        <v>295</v>
      </c>
      <c r="E66" s="59" t="s">
        <v>17</v>
      </c>
      <c r="F66" s="59" t="s">
        <v>18</v>
      </c>
      <c r="G66" s="60">
        <v>80000</v>
      </c>
      <c r="H66" s="64" t="s">
        <v>294</v>
      </c>
      <c r="I66" s="65"/>
    </row>
    <row r="67" spans="1:9" ht="12.75">
      <c r="A67" s="51" t="s">
        <v>48</v>
      </c>
      <c r="B67" s="57" t="s">
        <v>405</v>
      </c>
      <c r="C67" s="57" t="s">
        <v>41</v>
      </c>
      <c r="D67" s="58" t="s">
        <v>406</v>
      </c>
      <c r="E67" s="59" t="s">
        <v>27</v>
      </c>
      <c r="F67" s="59" t="s">
        <v>18</v>
      </c>
      <c r="G67" s="60">
        <v>200000</v>
      </c>
      <c r="H67" s="64" t="s">
        <v>407</v>
      </c>
      <c r="I67" s="43"/>
    </row>
    <row r="68" spans="1:9" ht="26.25">
      <c r="A68" s="27" t="s">
        <v>48</v>
      </c>
      <c r="B68" s="28" t="s">
        <v>51</v>
      </c>
      <c r="C68" s="28" t="s">
        <v>41</v>
      </c>
      <c r="D68" s="30" t="s">
        <v>408</v>
      </c>
      <c r="E68" s="29" t="s">
        <v>27</v>
      </c>
      <c r="F68" s="29" t="s">
        <v>18</v>
      </c>
      <c r="G68" s="11">
        <v>3000000</v>
      </c>
      <c r="H68" s="38" t="s">
        <v>409</v>
      </c>
      <c r="I68" s="43"/>
    </row>
    <row r="69" spans="1:9" s="66" customFormat="1" ht="26.25">
      <c r="A69" s="51" t="s">
        <v>48</v>
      </c>
      <c r="B69" s="57" t="s">
        <v>331</v>
      </c>
      <c r="C69" s="57" t="s">
        <v>41</v>
      </c>
      <c r="D69" s="58" t="s">
        <v>189</v>
      </c>
      <c r="E69" s="59" t="s">
        <v>31</v>
      </c>
      <c r="F69" s="59" t="s">
        <v>18</v>
      </c>
      <c r="G69" s="60">
        <v>30000</v>
      </c>
      <c r="H69" s="64" t="s">
        <v>220</v>
      </c>
      <c r="I69" s="65"/>
    </row>
    <row r="70" spans="1:9" s="66" customFormat="1" ht="12.75">
      <c r="A70" s="51" t="s">
        <v>48</v>
      </c>
      <c r="B70" s="57" t="s">
        <v>51</v>
      </c>
      <c r="C70" s="57" t="s">
        <v>41</v>
      </c>
      <c r="D70" s="58" t="s">
        <v>257</v>
      </c>
      <c r="E70" s="59" t="s">
        <v>18</v>
      </c>
      <c r="F70" s="59" t="s">
        <v>18</v>
      </c>
      <c r="G70" s="60">
        <v>50000</v>
      </c>
      <c r="H70" s="64" t="s">
        <v>296</v>
      </c>
      <c r="I70" s="65"/>
    </row>
    <row r="71" spans="1:9" ht="12.75">
      <c r="A71" s="27" t="s">
        <v>48</v>
      </c>
      <c r="B71" s="28" t="s">
        <v>51</v>
      </c>
      <c r="C71" s="28" t="s">
        <v>41</v>
      </c>
      <c r="D71" s="30" t="s">
        <v>207</v>
      </c>
      <c r="E71" s="29" t="s">
        <v>23</v>
      </c>
      <c r="F71" s="29" t="s">
        <v>18</v>
      </c>
      <c r="G71" s="11">
        <v>30000</v>
      </c>
      <c r="H71" s="38" t="s">
        <v>221</v>
      </c>
      <c r="I71" s="43"/>
    </row>
    <row r="72" spans="1:9" ht="12.75">
      <c r="A72" s="27" t="s">
        <v>48</v>
      </c>
      <c r="B72" s="28" t="s">
        <v>51</v>
      </c>
      <c r="C72" s="28" t="s">
        <v>41</v>
      </c>
      <c r="D72" s="30" t="s">
        <v>283</v>
      </c>
      <c r="E72" s="29" t="s">
        <v>33</v>
      </c>
      <c r="F72" s="29" t="s">
        <v>18</v>
      </c>
      <c r="G72" s="11">
        <v>150000</v>
      </c>
      <c r="H72" s="38" t="s">
        <v>297</v>
      </c>
      <c r="I72" s="43"/>
    </row>
    <row r="73" spans="1:9" ht="12.75">
      <c r="A73" s="27" t="s">
        <v>54</v>
      </c>
      <c r="B73" s="28" t="s">
        <v>392</v>
      </c>
      <c r="C73" s="28" t="s">
        <v>41</v>
      </c>
      <c r="D73" s="30" t="s">
        <v>345</v>
      </c>
      <c r="E73" s="29" t="s">
        <v>33</v>
      </c>
      <c r="F73" s="29" t="s">
        <v>18</v>
      </c>
      <c r="G73" s="11">
        <v>60000</v>
      </c>
      <c r="H73" s="38" t="s">
        <v>332</v>
      </c>
      <c r="I73" s="43"/>
    </row>
    <row r="74" spans="1:9" ht="12.75">
      <c r="A74" s="27" t="s">
        <v>54</v>
      </c>
      <c r="B74" s="28" t="s">
        <v>393</v>
      </c>
      <c r="C74" s="28" t="s">
        <v>41</v>
      </c>
      <c r="D74" s="30" t="s">
        <v>333</v>
      </c>
      <c r="E74" s="29" t="s">
        <v>50</v>
      </c>
      <c r="F74" s="29" t="s">
        <v>18</v>
      </c>
      <c r="G74" s="11">
        <v>60000</v>
      </c>
      <c r="H74" s="38" t="s">
        <v>334</v>
      </c>
      <c r="I74" s="43"/>
    </row>
    <row r="75" spans="1:9" ht="12.75">
      <c r="A75" s="27" t="s">
        <v>48</v>
      </c>
      <c r="B75" s="28" t="s">
        <v>393</v>
      </c>
      <c r="C75" s="28" t="s">
        <v>41</v>
      </c>
      <c r="D75" s="30" t="s">
        <v>344</v>
      </c>
      <c r="E75" s="29" t="s">
        <v>50</v>
      </c>
      <c r="F75" s="29" t="s">
        <v>336</v>
      </c>
      <c r="G75" s="11">
        <v>30000</v>
      </c>
      <c r="H75" s="38" t="s">
        <v>337</v>
      </c>
      <c r="I75" s="43"/>
    </row>
    <row r="76" spans="1:9" ht="12.75">
      <c r="A76" s="27" t="s">
        <v>48</v>
      </c>
      <c r="B76" s="28" t="s">
        <v>393</v>
      </c>
      <c r="C76" s="28" t="s">
        <v>41</v>
      </c>
      <c r="D76" s="30" t="s">
        <v>421</v>
      </c>
      <c r="E76" s="29" t="s">
        <v>67</v>
      </c>
      <c r="F76" s="29" t="s">
        <v>18</v>
      </c>
      <c r="G76" s="11">
        <v>30000</v>
      </c>
      <c r="H76" s="38" t="s">
        <v>422</v>
      </c>
      <c r="I76" s="43"/>
    </row>
    <row r="77" spans="1:9" ht="12.75">
      <c r="A77" s="27" t="s">
        <v>48</v>
      </c>
      <c r="B77" s="28" t="s">
        <v>53</v>
      </c>
      <c r="C77" s="28" t="s">
        <v>41</v>
      </c>
      <c r="D77" s="30" t="s">
        <v>166</v>
      </c>
      <c r="E77" s="29" t="s">
        <v>33</v>
      </c>
      <c r="F77" s="29" t="s">
        <v>18</v>
      </c>
      <c r="G77" s="11">
        <v>20000</v>
      </c>
      <c r="H77" s="38" t="s">
        <v>169</v>
      </c>
      <c r="I77" s="43"/>
    </row>
    <row r="78" spans="1:9" ht="12.75">
      <c r="A78" s="27" t="s">
        <v>48</v>
      </c>
      <c r="B78" s="28" t="s">
        <v>53</v>
      </c>
      <c r="C78" s="28" t="s">
        <v>41</v>
      </c>
      <c r="D78" s="30" t="s">
        <v>277</v>
      </c>
      <c r="E78" s="29" t="s">
        <v>17</v>
      </c>
      <c r="F78" s="29" t="s">
        <v>18</v>
      </c>
      <c r="G78" s="11">
        <v>250000</v>
      </c>
      <c r="H78" s="38" t="s">
        <v>298</v>
      </c>
      <c r="I78" s="43"/>
    </row>
    <row r="79" spans="1:9" ht="12.75">
      <c r="A79" s="27" t="s">
        <v>48</v>
      </c>
      <c r="B79" s="28" t="s">
        <v>53</v>
      </c>
      <c r="C79" s="28" t="s">
        <v>41</v>
      </c>
      <c r="D79" s="30" t="s">
        <v>328</v>
      </c>
      <c r="E79" s="29" t="s">
        <v>17</v>
      </c>
      <c r="F79" s="29" t="s">
        <v>18</v>
      </c>
      <c r="G79" s="31">
        <v>60000</v>
      </c>
      <c r="H79" s="38" t="s">
        <v>329</v>
      </c>
      <c r="I79" s="43"/>
    </row>
    <row r="80" spans="1:9" ht="12.75">
      <c r="A80" s="27" t="s">
        <v>48</v>
      </c>
      <c r="B80" s="28" t="s">
        <v>284</v>
      </c>
      <c r="C80" s="28" t="s">
        <v>41</v>
      </c>
      <c r="D80" s="30" t="s">
        <v>167</v>
      </c>
      <c r="E80" s="29" t="s">
        <v>27</v>
      </c>
      <c r="F80" s="29" t="s">
        <v>18</v>
      </c>
      <c r="G80" s="11">
        <v>150000</v>
      </c>
      <c r="H80" s="38" t="s">
        <v>168</v>
      </c>
      <c r="I80" s="43"/>
    </row>
    <row r="81" spans="1:9" ht="12.75">
      <c r="A81" s="27" t="s">
        <v>48</v>
      </c>
      <c r="B81" s="28" t="s">
        <v>335</v>
      </c>
      <c r="C81" s="28" t="s">
        <v>41</v>
      </c>
      <c r="D81" s="30" t="s">
        <v>299</v>
      </c>
      <c r="E81" s="29" t="s">
        <v>37</v>
      </c>
      <c r="F81" s="29" t="s">
        <v>18</v>
      </c>
      <c r="G81" s="11">
        <v>500000</v>
      </c>
      <c r="H81" s="38" t="s">
        <v>282</v>
      </c>
      <c r="I81" s="43"/>
    </row>
    <row r="82" spans="1:9" ht="12.75">
      <c r="A82" s="27" t="s">
        <v>48</v>
      </c>
      <c r="B82" s="28" t="s">
        <v>327</v>
      </c>
      <c r="C82" s="28" t="s">
        <v>41</v>
      </c>
      <c r="D82" s="30" t="s">
        <v>56</v>
      </c>
      <c r="E82" s="29" t="s">
        <v>56</v>
      </c>
      <c r="F82" s="29" t="s">
        <v>18</v>
      </c>
      <c r="G82" s="11">
        <v>750000</v>
      </c>
      <c r="H82" s="38" t="s">
        <v>324</v>
      </c>
      <c r="I82" s="43"/>
    </row>
    <row r="83" spans="1:9" ht="12.75">
      <c r="A83" s="27" t="s">
        <v>54</v>
      </c>
      <c r="B83" s="28" t="s">
        <v>326</v>
      </c>
      <c r="C83" s="28" t="s">
        <v>41</v>
      </c>
      <c r="D83" s="30" t="s">
        <v>272</v>
      </c>
      <c r="E83" s="29" t="s">
        <v>17</v>
      </c>
      <c r="F83" s="29" t="s">
        <v>18</v>
      </c>
      <c r="G83" s="31">
        <v>1000000</v>
      </c>
      <c r="H83" s="38" t="s">
        <v>224</v>
      </c>
      <c r="I83" s="43"/>
    </row>
    <row r="84" spans="1:9" ht="26.25">
      <c r="A84" s="51" t="s">
        <v>48</v>
      </c>
      <c r="B84" s="52" t="s">
        <v>326</v>
      </c>
      <c r="C84" s="52" t="s">
        <v>41</v>
      </c>
      <c r="D84" s="53" t="s">
        <v>59</v>
      </c>
      <c r="E84" s="53" t="s">
        <v>23</v>
      </c>
      <c r="F84" s="53" t="s">
        <v>18</v>
      </c>
      <c r="G84" s="50" t="s">
        <v>19</v>
      </c>
      <c r="H84" s="36" t="s">
        <v>226</v>
      </c>
      <c r="I84" s="43"/>
    </row>
    <row r="85" spans="1:9" ht="12.75">
      <c r="A85" s="51" t="s">
        <v>48</v>
      </c>
      <c r="B85" s="52" t="s">
        <v>326</v>
      </c>
      <c r="C85" s="52" t="s">
        <v>41</v>
      </c>
      <c r="D85" s="53" t="s">
        <v>174</v>
      </c>
      <c r="E85" s="53" t="s">
        <v>31</v>
      </c>
      <c r="F85" s="53" t="s">
        <v>18</v>
      </c>
      <c r="G85" s="50">
        <v>100000</v>
      </c>
      <c r="H85" s="36" t="s">
        <v>314</v>
      </c>
      <c r="I85" s="44"/>
    </row>
    <row r="86" spans="1:9" ht="12.75">
      <c r="A86" s="51" t="s">
        <v>54</v>
      </c>
      <c r="B86" s="52" t="s">
        <v>326</v>
      </c>
      <c r="C86" s="52" t="s">
        <v>41</v>
      </c>
      <c r="D86" s="53" t="s">
        <v>343</v>
      </c>
      <c r="E86" s="53" t="s">
        <v>17</v>
      </c>
      <c r="F86" s="53" t="s">
        <v>18</v>
      </c>
      <c r="G86" s="50">
        <v>100000</v>
      </c>
      <c r="H86" s="36" t="s">
        <v>425</v>
      </c>
      <c r="I86" s="44"/>
    </row>
    <row r="87" spans="1:9" ht="12.75">
      <c r="A87" s="51" t="s">
        <v>48</v>
      </c>
      <c r="B87" s="52" t="s">
        <v>326</v>
      </c>
      <c r="C87" s="52" t="s">
        <v>41</v>
      </c>
      <c r="D87" s="53" t="s">
        <v>196</v>
      </c>
      <c r="E87" s="53" t="s">
        <v>27</v>
      </c>
      <c r="F87" s="53" t="s">
        <v>18</v>
      </c>
      <c r="G87" s="50">
        <v>100000</v>
      </c>
      <c r="H87" s="36" t="s">
        <v>197</v>
      </c>
      <c r="I87" s="44"/>
    </row>
    <row r="88" spans="1:9" ht="12.75">
      <c r="A88" s="51" t="s">
        <v>48</v>
      </c>
      <c r="B88" s="52" t="s">
        <v>326</v>
      </c>
      <c r="C88" s="52" t="s">
        <v>41</v>
      </c>
      <c r="D88" s="53" t="s">
        <v>273</v>
      </c>
      <c r="E88" s="53" t="s">
        <v>50</v>
      </c>
      <c r="F88" s="53" t="s">
        <v>18</v>
      </c>
      <c r="G88" s="50">
        <v>100000</v>
      </c>
      <c r="H88" s="36" t="s">
        <v>271</v>
      </c>
      <c r="I88" s="44"/>
    </row>
    <row r="89" spans="1:9" ht="12.75">
      <c r="A89" s="51" t="s">
        <v>48</v>
      </c>
      <c r="B89" s="52" t="s">
        <v>326</v>
      </c>
      <c r="C89" s="52" t="s">
        <v>41</v>
      </c>
      <c r="D89" s="53" t="s">
        <v>274</v>
      </c>
      <c r="E89" s="53" t="s">
        <v>27</v>
      </c>
      <c r="F89" s="53" t="s">
        <v>18</v>
      </c>
      <c r="G89" s="50">
        <v>50000</v>
      </c>
      <c r="H89" s="36" t="s">
        <v>271</v>
      </c>
      <c r="I89" s="44"/>
    </row>
    <row r="90" spans="1:9" ht="12.75">
      <c r="A90" s="51" t="s">
        <v>347</v>
      </c>
      <c r="B90" s="52" t="s">
        <v>394</v>
      </c>
      <c r="C90" s="52" t="s">
        <v>348</v>
      </c>
      <c r="D90" s="53" t="s">
        <v>349</v>
      </c>
      <c r="E90" s="53" t="s">
        <v>56</v>
      </c>
      <c r="F90" s="53" t="s">
        <v>18</v>
      </c>
      <c r="G90" s="50">
        <v>300000</v>
      </c>
      <c r="H90" s="36" t="s">
        <v>350</v>
      </c>
      <c r="I90" s="44"/>
    </row>
    <row r="91" spans="1:9" ht="12.75">
      <c r="A91" s="27" t="s">
        <v>48</v>
      </c>
      <c r="B91" s="28" t="s">
        <v>52</v>
      </c>
      <c r="C91" s="28" t="s">
        <v>245</v>
      </c>
      <c r="D91" s="30" t="s">
        <v>301</v>
      </c>
      <c r="E91" s="29" t="s">
        <v>302</v>
      </c>
      <c r="F91" s="29" t="s">
        <v>18</v>
      </c>
      <c r="G91" s="11">
        <v>50000</v>
      </c>
      <c r="H91" s="38" t="s">
        <v>325</v>
      </c>
      <c r="I91" s="43"/>
    </row>
    <row r="92" spans="1:9" ht="12.75">
      <c r="A92" s="27" t="s">
        <v>48</v>
      </c>
      <c r="B92" s="28" t="s">
        <v>52</v>
      </c>
      <c r="C92" s="28" t="s">
        <v>245</v>
      </c>
      <c r="D92" s="30" t="s">
        <v>236</v>
      </c>
      <c r="E92" s="29" t="s">
        <v>235</v>
      </c>
      <c r="F92" s="29" t="s">
        <v>18</v>
      </c>
      <c r="G92" s="11">
        <v>200000</v>
      </c>
      <c r="H92" s="38" t="s">
        <v>418</v>
      </c>
      <c r="I92" s="43"/>
    </row>
    <row r="93" spans="1:9" ht="12.75">
      <c r="A93" s="27" t="s">
        <v>48</v>
      </c>
      <c r="B93" s="28" t="s">
        <v>52</v>
      </c>
      <c r="C93" s="28" t="s">
        <v>245</v>
      </c>
      <c r="D93" s="30" t="s">
        <v>111</v>
      </c>
      <c r="E93" s="29" t="s">
        <v>235</v>
      </c>
      <c r="F93" s="29" t="s">
        <v>18</v>
      </c>
      <c r="G93" s="11">
        <v>200000</v>
      </c>
      <c r="H93" s="38" t="s">
        <v>300</v>
      </c>
      <c r="I93" s="43"/>
    </row>
    <row r="94" spans="1:9" ht="13.5" customHeight="1">
      <c r="A94" s="27" t="s">
        <v>48</v>
      </c>
      <c r="B94" s="28" t="s">
        <v>52</v>
      </c>
      <c r="C94" s="28" t="s">
        <v>245</v>
      </c>
      <c r="D94" s="30" t="s">
        <v>55</v>
      </c>
      <c r="E94" s="29" t="s">
        <v>56</v>
      </c>
      <c r="F94" s="29" t="s">
        <v>18</v>
      </c>
      <c r="G94" s="11">
        <v>150000</v>
      </c>
      <c r="H94" s="38" t="s">
        <v>222</v>
      </c>
      <c r="I94" s="43"/>
    </row>
    <row r="95" spans="1:9" ht="12.75">
      <c r="A95" s="27" t="s">
        <v>48</v>
      </c>
      <c r="B95" s="28" t="s">
        <v>52</v>
      </c>
      <c r="C95" s="28" t="s">
        <v>245</v>
      </c>
      <c r="D95" s="30" t="s">
        <v>312</v>
      </c>
      <c r="E95" s="29" t="s">
        <v>31</v>
      </c>
      <c r="F95" s="29" t="s">
        <v>18</v>
      </c>
      <c r="G95" s="11">
        <v>75000</v>
      </c>
      <c r="H95" s="38" t="s">
        <v>313</v>
      </c>
      <c r="I95" s="43"/>
    </row>
    <row r="96" spans="1:9" ht="12.75">
      <c r="A96" s="27" t="s">
        <v>48</v>
      </c>
      <c r="B96" s="28" t="s">
        <v>52</v>
      </c>
      <c r="C96" s="28" t="s">
        <v>245</v>
      </c>
      <c r="D96" s="30" t="s">
        <v>201</v>
      </c>
      <c r="E96" s="29" t="s">
        <v>27</v>
      </c>
      <c r="F96" s="29" t="s">
        <v>18</v>
      </c>
      <c r="G96" s="11">
        <v>75000</v>
      </c>
      <c r="H96" s="38" t="s">
        <v>200</v>
      </c>
      <c r="I96" s="43"/>
    </row>
    <row r="97" spans="1:9" ht="12.75">
      <c r="A97" s="27" t="s">
        <v>48</v>
      </c>
      <c r="B97" s="28" t="s">
        <v>52</v>
      </c>
      <c r="C97" s="28" t="s">
        <v>245</v>
      </c>
      <c r="D97" s="30" t="s">
        <v>202</v>
      </c>
      <c r="E97" s="29" t="s">
        <v>31</v>
      </c>
      <c r="F97" s="29" t="s">
        <v>18</v>
      </c>
      <c r="G97" s="11">
        <v>50000</v>
      </c>
      <c r="H97" s="38" t="s">
        <v>203</v>
      </c>
      <c r="I97" s="43"/>
    </row>
    <row r="98" spans="1:9" ht="26.25">
      <c r="A98" s="27" t="s">
        <v>48</v>
      </c>
      <c r="B98" s="28" t="s">
        <v>52</v>
      </c>
      <c r="C98" s="28" t="s">
        <v>245</v>
      </c>
      <c r="D98" s="30" t="s">
        <v>205</v>
      </c>
      <c r="E98" s="29" t="s">
        <v>17</v>
      </c>
      <c r="F98" s="29" t="s">
        <v>18</v>
      </c>
      <c r="G98" s="11">
        <v>100000</v>
      </c>
      <c r="H98" s="38" t="s">
        <v>223</v>
      </c>
      <c r="I98" s="43"/>
    </row>
    <row r="99" spans="1:9" ht="12.75">
      <c r="A99" s="27" t="s">
        <v>48</v>
      </c>
      <c r="B99" s="28" t="s">
        <v>52</v>
      </c>
      <c r="C99" s="28" t="s">
        <v>245</v>
      </c>
      <c r="D99" s="30" t="s">
        <v>43</v>
      </c>
      <c r="E99" s="29" t="s">
        <v>44</v>
      </c>
      <c r="F99" s="29" t="s">
        <v>18</v>
      </c>
      <c r="G99" s="11">
        <v>100000</v>
      </c>
      <c r="H99" s="38" t="s">
        <v>311</v>
      </c>
      <c r="I99" s="43"/>
    </row>
    <row r="100" spans="1:9" ht="12.75">
      <c r="A100" s="27" t="s">
        <v>48</v>
      </c>
      <c r="B100" s="25" t="s">
        <v>58</v>
      </c>
      <c r="C100" s="25" t="s">
        <v>245</v>
      </c>
      <c r="D100" s="23" t="s">
        <v>129</v>
      </c>
      <c r="E100" s="23" t="s">
        <v>23</v>
      </c>
      <c r="F100" s="23" t="s">
        <v>18</v>
      </c>
      <c r="G100" s="26">
        <v>50000</v>
      </c>
      <c r="H100" s="36" t="s">
        <v>61</v>
      </c>
      <c r="I100" s="44"/>
    </row>
    <row r="101" spans="1:9" ht="12.75">
      <c r="A101" s="27" t="s">
        <v>48</v>
      </c>
      <c r="B101" s="25" t="s">
        <v>58</v>
      </c>
      <c r="C101" s="25" t="s">
        <v>245</v>
      </c>
      <c r="D101" s="23" t="s">
        <v>130</v>
      </c>
      <c r="E101" s="23" t="s">
        <v>23</v>
      </c>
      <c r="F101" s="23" t="s">
        <v>18</v>
      </c>
      <c r="G101" s="26">
        <v>50000</v>
      </c>
      <c r="H101" s="36" t="s">
        <v>61</v>
      </c>
      <c r="I101" s="44"/>
    </row>
    <row r="102" spans="1:9" ht="12.75">
      <c r="A102" s="27" t="s">
        <v>48</v>
      </c>
      <c r="B102" s="25" t="s">
        <v>58</v>
      </c>
      <c r="C102" s="25" t="s">
        <v>245</v>
      </c>
      <c r="D102" s="23" t="s">
        <v>225</v>
      </c>
      <c r="E102" s="23" t="s">
        <v>37</v>
      </c>
      <c r="F102" s="23" t="s">
        <v>18</v>
      </c>
      <c r="G102" s="26">
        <v>80000</v>
      </c>
      <c r="H102" s="36" t="s">
        <v>61</v>
      </c>
      <c r="I102" s="44"/>
    </row>
    <row r="103" spans="1:9" ht="12.75">
      <c r="A103" s="27" t="s">
        <v>54</v>
      </c>
      <c r="B103" s="25" t="s">
        <v>278</v>
      </c>
      <c r="C103" s="25" t="s">
        <v>245</v>
      </c>
      <c r="D103" s="23" t="s">
        <v>429</v>
      </c>
      <c r="E103" s="23" t="s">
        <v>37</v>
      </c>
      <c r="F103" s="23" t="s">
        <v>18</v>
      </c>
      <c r="G103" s="26">
        <v>50000</v>
      </c>
      <c r="H103" s="36" t="s">
        <v>61</v>
      </c>
      <c r="I103" s="44"/>
    </row>
    <row r="104" spans="1:9" ht="12.75">
      <c r="A104" s="27" t="s">
        <v>48</v>
      </c>
      <c r="B104" s="25" t="s">
        <v>58</v>
      </c>
      <c r="C104" s="25" t="s">
        <v>245</v>
      </c>
      <c r="D104" s="23" t="s">
        <v>62</v>
      </c>
      <c r="E104" s="23" t="s">
        <v>33</v>
      </c>
      <c r="F104" s="23" t="s">
        <v>18</v>
      </c>
      <c r="G104" s="26">
        <v>50000</v>
      </c>
      <c r="H104" s="36" t="s">
        <v>63</v>
      </c>
      <c r="I104" s="44"/>
    </row>
    <row r="105" spans="1:9" ht="12.75">
      <c r="A105" s="27" t="s">
        <v>48</v>
      </c>
      <c r="B105" s="25" t="s">
        <v>58</v>
      </c>
      <c r="C105" s="25" t="s">
        <v>245</v>
      </c>
      <c r="D105" s="23" t="s">
        <v>365</v>
      </c>
      <c r="E105" s="23" t="s">
        <v>37</v>
      </c>
      <c r="F105" s="23" t="s">
        <v>18</v>
      </c>
      <c r="G105" s="26">
        <v>30000</v>
      </c>
      <c r="H105" s="36" t="s">
        <v>60</v>
      </c>
      <c r="I105" s="44"/>
    </row>
    <row r="106" spans="1:9" ht="12.75">
      <c r="A106" s="27" t="s">
        <v>48</v>
      </c>
      <c r="B106" s="25" t="s">
        <v>58</v>
      </c>
      <c r="C106" s="25" t="s">
        <v>245</v>
      </c>
      <c r="D106" s="23" t="s">
        <v>366</v>
      </c>
      <c r="E106" s="23" t="s">
        <v>37</v>
      </c>
      <c r="F106" s="23" t="s">
        <v>18</v>
      </c>
      <c r="G106" s="26">
        <v>30000</v>
      </c>
      <c r="H106" s="36" t="s">
        <v>60</v>
      </c>
      <c r="I106" s="44"/>
    </row>
    <row r="107" spans="1:9" ht="12.75">
      <c r="A107" s="27" t="s">
        <v>48</v>
      </c>
      <c r="B107" s="25" t="s">
        <v>58</v>
      </c>
      <c r="C107" s="25" t="s">
        <v>245</v>
      </c>
      <c r="D107" s="23" t="s">
        <v>64</v>
      </c>
      <c r="E107" s="23" t="s">
        <v>33</v>
      </c>
      <c r="F107" s="23" t="s">
        <v>18</v>
      </c>
      <c r="G107" s="26">
        <v>50000</v>
      </c>
      <c r="H107" s="36" t="s">
        <v>101</v>
      </c>
      <c r="I107" s="44"/>
    </row>
    <row r="108" spans="1:9" ht="12.75">
      <c r="A108" s="27" t="s">
        <v>48</v>
      </c>
      <c r="B108" s="25" t="s">
        <v>58</v>
      </c>
      <c r="C108" s="25" t="s">
        <v>245</v>
      </c>
      <c r="D108" s="23" t="s">
        <v>65</v>
      </c>
      <c r="E108" s="23" t="s">
        <v>33</v>
      </c>
      <c r="F108" s="23" t="s">
        <v>18</v>
      </c>
      <c r="G108" s="26">
        <v>50000</v>
      </c>
      <c r="H108" s="36" t="s">
        <v>60</v>
      </c>
      <c r="I108" s="44"/>
    </row>
    <row r="109" spans="1:9" ht="12.75">
      <c r="A109" s="27" t="s">
        <v>48</v>
      </c>
      <c r="B109" s="25" t="s">
        <v>58</v>
      </c>
      <c r="C109" s="25" t="s">
        <v>245</v>
      </c>
      <c r="D109" s="23" t="s">
        <v>364</v>
      </c>
      <c r="E109" s="23" t="s">
        <v>67</v>
      </c>
      <c r="F109" s="23" t="s">
        <v>18</v>
      </c>
      <c r="G109" s="26">
        <v>25000</v>
      </c>
      <c r="H109" s="36" t="s">
        <v>60</v>
      </c>
      <c r="I109" s="44"/>
    </row>
    <row r="110" spans="1:9" ht="12.75">
      <c r="A110" s="27" t="s">
        <v>48</v>
      </c>
      <c r="B110" s="25" t="s">
        <v>58</v>
      </c>
      <c r="C110" s="25" t="s">
        <v>245</v>
      </c>
      <c r="D110" s="23" t="s">
        <v>66</v>
      </c>
      <c r="E110" s="23" t="s">
        <v>67</v>
      </c>
      <c r="F110" s="23" t="s">
        <v>18</v>
      </c>
      <c r="G110" s="26">
        <v>50000</v>
      </c>
      <c r="H110" s="36" t="s">
        <v>60</v>
      </c>
      <c r="I110" s="44"/>
    </row>
    <row r="111" spans="1:9" ht="12.75">
      <c r="A111" s="27" t="s">
        <v>48</v>
      </c>
      <c r="B111" s="25" t="s">
        <v>58</v>
      </c>
      <c r="C111" s="25" t="s">
        <v>245</v>
      </c>
      <c r="D111" s="23" t="s">
        <v>68</v>
      </c>
      <c r="E111" s="23" t="s">
        <v>23</v>
      </c>
      <c r="F111" s="23" t="s">
        <v>18</v>
      </c>
      <c r="G111" s="26">
        <v>30000</v>
      </c>
      <c r="H111" s="36" t="s">
        <v>60</v>
      </c>
      <c r="I111" s="44"/>
    </row>
    <row r="112" spans="1:9" ht="12.75">
      <c r="A112" s="27" t="s">
        <v>48</v>
      </c>
      <c r="B112" s="25" t="s">
        <v>58</v>
      </c>
      <c r="C112" s="25" t="s">
        <v>245</v>
      </c>
      <c r="D112" s="23" t="s">
        <v>69</v>
      </c>
      <c r="E112" s="23" t="s">
        <v>50</v>
      </c>
      <c r="F112" s="23" t="s">
        <v>18</v>
      </c>
      <c r="G112" s="26">
        <v>10000</v>
      </c>
      <c r="H112" s="36" t="s">
        <v>60</v>
      </c>
      <c r="I112" s="44"/>
    </row>
    <row r="113" spans="1:9" ht="12.75">
      <c r="A113" s="27" t="s">
        <v>48</v>
      </c>
      <c r="B113" s="25" t="s">
        <v>70</v>
      </c>
      <c r="C113" s="25" t="s">
        <v>245</v>
      </c>
      <c r="D113" s="23" t="s">
        <v>71</v>
      </c>
      <c r="E113" s="23" t="s">
        <v>50</v>
      </c>
      <c r="F113" s="23" t="s">
        <v>18</v>
      </c>
      <c r="G113" s="26">
        <v>30000</v>
      </c>
      <c r="H113" s="36" t="s">
        <v>73</v>
      </c>
      <c r="I113" s="44"/>
    </row>
    <row r="114" spans="1:9" ht="12.75">
      <c r="A114" s="27" t="s">
        <v>48</v>
      </c>
      <c r="B114" s="25" t="s">
        <v>58</v>
      </c>
      <c r="C114" s="25" t="s">
        <v>245</v>
      </c>
      <c r="D114" s="23" t="s">
        <v>72</v>
      </c>
      <c r="E114" s="23" t="s">
        <v>17</v>
      </c>
      <c r="F114" s="23" t="s">
        <v>18</v>
      </c>
      <c r="G114" s="26">
        <v>30000</v>
      </c>
      <c r="H114" s="36" t="s">
        <v>60</v>
      </c>
      <c r="I114" s="44"/>
    </row>
    <row r="115" spans="1:9" ht="12.75">
      <c r="A115" s="27" t="s">
        <v>48</v>
      </c>
      <c r="B115" s="25" t="s">
        <v>58</v>
      </c>
      <c r="C115" s="25" t="s">
        <v>245</v>
      </c>
      <c r="D115" s="23" t="s">
        <v>209</v>
      </c>
      <c r="E115" s="23" t="s">
        <v>67</v>
      </c>
      <c r="F115" s="23" t="s">
        <v>18</v>
      </c>
      <c r="G115" s="26">
        <v>80000</v>
      </c>
      <c r="H115" s="36" t="s">
        <v>61</v>
      </c>
      <c r="I115" s="44"/>
    </row>
    <row r="116" spans="1:9" ht="12.75">
      <c r="A116" s="27" t="s">
        <v>48</v>
      </c>
      <c r="B116" s="25" t="s">
        <v>58</v>
      </c>
      <c r="C116" s="25" t="s">
        <v>245</v>
      </c>
      <c r="D116" s="23" t="s">
        <v>131</v>
      </c>
      <c r="E116" s="23" t="s">
        <v>33</v>
      </c>
      <c r="F116" s="23" t="s">
        <v>18</v>
      </c>
      <c r="G116" s="26">
        <v>50000</v>
      </c>
      <c r="H116" s="36" t="s">
        <v>61</v>
      </c>
      <c r="I116" s="44"/>
    </row>
    <row r="117" spans="1:9" ht="12.75">
      <c r="A117" s="27" t="s">
        <v>48</v>
      </c>
      <c r="B117" s="25" t="s">
        <v>58</v>
      </c>
      <c r="C117" s="25" t="s">
        <v>245</v>
      </c>
      <c r="D117" s="23" t="s">
        <v>132</v>
      </c>
      <c r="E117" s="23" t="s">
        <v>31</v>
      </c>
      <c r="F117" s="23" t="s">
        <v>18</v>
      </c>
      <c r="G117" s="26">
        <v>120000</v>
      </c>
      <c r="H117" s="36" t="s">
        <v>133</v>
      </c>
      <c r="I117" s="44"/>
    </row>
    <row r="118" spans="1:9" ht="12.75">
      <c r="A118" s="27" t="s">
        <v>48</v>
      </c>
      <c r="B118" s="25" t="s">
        <v>58</v>
      </c>
      <c r="C118" s="25" t="s">
        <v>245</v>
      </c>
      <c r="D118" s="23" t="s">
        <v>134</v>
      </c>
      <c r="E118" s="23" t="s">
        <v>31</v>
      </c>
      <c r="F118" s="23" t="s">
        <v>18</v>
      </c>
      <c r="G118" s="26">
        <v>80000</v>
      </c>
      <c r="H118" s="36" t="s">
        <v>61</v>
      </c>
      <c r="I118" s="44"/>
    </row>
    <row r="119" spans="1:9" ht="12.75">
      <c r="A119" s="27" t="s">
        <v>48</v>
      </c>
      <c r="B119" s="25" t="s">
        <v>58</v>
      </c>
      <c r="C119" s="25" t="s">
        <v>245</v>
      </c>
      <c r="D119" s="23" t="s">
        <v>183</v>
      </c>
      <c r="E119" s="23" t="s">
        <v>31</v>
      </c>
      <c r="F119" s="23" t="s">
        <v>18</v>
      </c>
      <c r="G119" s="26">
        <v>20000</v>
      </c>
      <c r="H119" s="36" t="s">
        <v>61</v>
      </c>
      <c r="I119" s="44"/>
    </row>
    <row r="120" spans="1:9" ht="12.75">
      <c r="A120" s="27" t="s">
        <v>48</v>
      </c>
      <c r="B120" s="25" t="s">
        <v>58</v>
      </c>
      <c r="C120" s="25" t="s">
        <v>245</v>
      </c>
      <c r="D120" s="23" t="s">
        <v>367</v>
      </c>
      <c r="E120" s="23" t="s">
        <v>27</v>
      </c>
      <c r="F120" s="23" t="s">
        <v>18</v>
      </c>
      <c r="G120" s="26">
        <v>50000</v>
      </c>
      <c r="H120" s="36" t="s">
        <v>61</v>
      </c>
      <c r="I120" s="44"/>
    </row>
    <row r="121" spans="1:9" ht="12.75">
      <c r="A121" s="27" t="s">
        <v>48</v>
      </c>
      <c r="B121" s="25" t="s">
        <v>58</v>
      </c>
      <c r="C121" s="25" t="s">
        <v>245</v>
      </c>
      <c r="D121" s="23" t="s">
        <v>368</v>
      </c>
      <c r="E121" s="23" t="s">
        <v>27</v>
      </c>
      <c r="F121" s="23" t="s">
        <v>18</v>
      </c>
      <c r="G121" s="26">
        <v>50000</v>
      </c>
      <c r="H121" s="36" t="s">
        <v>61</v>
      </c>
      <c r="I121" s="44"/>
    </row>
    <row r="122" spans="1:9" ht="12.75">
      <c r="A122" s="27" t="s">
        <v>48</v>
      </c>
      <c r="B122" s="25" t="s">
        <v>58</v>
      </c>
      <c r="C122" s="25" t="s">
        <v>245</v>
      </c>
      <c r="D122" s="23" t="s">
        <v>160</v>
      </c>
      <c r="E122" s="23" t="s">
        <v>50</v>
      </c>
      <c r="F122" s="23" t="s">
        <v>18</v>
      </c>
      <c r="G122" s="26">
        <v>80000</v>
      </c>
      <c r="H122" s="36" t="s">
        <v>135</v>
      </c>
      <c r="I122" s="44"/>
    </row>
    <row r="123" spans="1:9" ht="12.75">
      <c r="A123" s="27" t="s">
        <v>48</v>
      </c>
      <c r="B123" s="25" t="s">
        <v>58</v>
      </c>
      <c r="C123" s="25" t="s">
        <v>245</v>
      </c>
      <c r="D123" s="23" t="s">
        <v>161</v>
      </c>
      <c r="E123" s="23" t="s">
        <v>31</v>
      </c>
      <c r="F123" s="23" t="s">
        <v>18</v>
      </c>
      <c r="G123" s="26">
        <v>30000</v>
      </c>
      <c r="H123" s="36" t="s">
        <v>61</v>
      </c>
      <c r="I123" s="44"/>
    </row>
    <row r="124" spans="1:9" ht="12.75">
      <c r="A124" s="27" t="s">
        <v>48</v>
      </c>
      <c r="B124" s="25" t="s">
        <v>58</v>
      </c>
      <c r="C124" s="25" t="s">
        <v>57</v>
      </c>
      <c r="D124" s="23" t="s">
        <v>315</v>
      </c>
      <c r="E124" s="23" t="s">
        <v>27</v>
      </c>
      <c r="F124" s="23" t="s">
        <v>18</v>
      </c>
      <c r="G124" s="26">
        <v>150000</v>
      </c>
      <c r="H124" s="36" t="s">
        <v>101</v>
      </c>
      <c r="I124" s="44"/>
    </row>
    <row r="125" spans="1:9" ht="12.75">
      <c r="A125" s="27" t="s">
        <v>48</v>
      </c>
      <c r="B125" s="25" t="s">
        <v>58</v>
      </c>
      <c r="C125" s="25" t="s">
        <v>245</v>
      </c>
      <c r="D125" s="23" t="s">
        <v>74</v>
      </c>
      <c r="E125" s="23" t="s">
        <v>17</v>
      </c>
      <c r="F125" s="23" t="s">
        <v>18</v>
      </c>
      <c r="G125" s="26">
        <v>50000</v>
      </c>
      <c r="H125" s="36" t="s">
        <v>75</v>
      </c>
      <c r="I125" s="44"/>
    </row>
    <row r="126" spans="1:9" ht="12.75">
      <c r="A126" s="27" t="s">
        <v>54</v>
      </c>
      <c r="B126" s="25" t="s">
        <v>58</v>
      </c>
      <c r="C126" s="25" t="s">
        <v>245</v>
      </c>
      <c r="D126" s="23" t="s">
        <v>346</v>
      </c>
      <c r="E126" s="23" t="s">
        <v>31</v>
      </c>
      <c r="F126" s="23" t="s">
        <v>18</v>
      </c>
      <c r="G126" s="26">
        <v>50000</v>
      </c>
      <c r="H126" s="36" t="s">
        <v>61</v>
      </c>
      <c r="I126" s="44"/>
    </row>
    <row r="127" spans="1:9" s="72" customFormat="1" ht="12.75">
      <c r="A127" s="67" t="s">
        <v>48</v>
      </c>
      <c r="B127" s="68" t="s">
        <v>58</v>
      </c>
      <c r="C127" s="68" t="s">
        <v>245</v>
      </c>
      <c r="D127" s="68" t="s">
        <v>162</v>
      </c>
      <c r="E127" s="68" t="s">
        <v>37</v>
      </c>
      <c r="F127" s="68" t="s">
        <v>18</v>
      </c>
      <c r="G127" s="69">
        <v>50000</v>
      </c>
      <c r="H127" s="70" t="s">
        <v>60</v>
      </c>
      <c r="I127" s="71"/>
    </row>
    <row r="128" spans="1:9" s="72" customFormat="1" ht="12.75">
      <c r="A128" s="67" t="s">
        <v>48</v>
      </c>
      <c r="B128" s="68" t="s">
        <v>58</v>
      </c>
      <c r="C128" s="68" t="s">
        <v>245</v>
      </c>
      <c r="D128" s="68" t="s">
        <v>352</v>
      </c>
      <c r="E128" s="68" t="s">
        <v>27</v>
      </c>
      <c r="F128" s="68" t="s">
        <v>18</v>
      </c>
      <c r="G128" s="69">
        <v>80000</v>
      </c>
      <c r="H128" s="70" t="s">
        <v>61</v>
      </c>
      <c r="I128" s="71"/>
    </row>
    <row r="129" spans="1:9" s="72" customFormat="1" ht="12.75">
      <c r="A129" s="67" t="s">
        <v>48</v>
      </c>
      <c r="B129" s="68" t="s">
        <v>58</v>
      </c>
      <c r="C129" s="68" t="s">
        <v>245</v>
      </c>
      <c r="D129" s="68" t="s">
        <v>359</v>
      </c>
      <c r="E129" s="68" t="s">
        <v>18</v>
      </c>
      <c r="F129" s="68" t="s">
        <v>18</v>
      </c>
      <c r="G129" s="69">
        <v>80000</v>
      </c>
      <c r="H129" s="70" t="s">
        <v>61</v>
      </c>
      <c r="I129" s="71"/>
    </row>
    <row r="130" spans="1:9" s="72" customFormat="1" ht="12.75">
      <c r="A130" s="67" t="s">
        <v>48</v>
      </c>
      <c r="B130" s="68" t="s">
        <v>58</v>
      </c>
      <c r="C130" s="68" t="s">
        <v>245</v>
      </c>
      <c r="D130" s="68" t="s">
        <v>360</v>
      </c>
      <c r="E130" s="68" t="s">
        <v>18</v>
      </c>
      <c r="F130" s="68" t="s">
        <v>18</v>
      </c>
      <c r="G130" s="69">
        <v>50000</v>
      </c>
      <c r="H130" s="70" t="s">
        <v>61</v>
      </c>
      <c r="I130" s="71"/>
    </row>
    <row r="131" spans="1:9" s="72" customFormat="1" ht="12.75">
      <c r="A131" s="67" t="s">
        <v>48</v>
      </c>
      <c r="B131" s="68" t="s">
        <v>58</v>
      </c>
      <c r="C131" s="68" t="s">
        <v>245</v>
      </c>
      <c r="D131" s="68" t="s">
        <v>361</v>
      </c>
      <c r="E131" s="68" t="s">
        <v>31</v>
      </c>
      <c r="F131" s="68" t="s">
        <v>18</v>
      </c>
      <c r="G131" s="69">
        <v>30000</v>
      </c>
      <c r="H131" s="70" t="s">
        <v>61</v>
      </c>
      <c r="I131" s="71"/>
    </row>
    <row r="132" spans="1:9" s="72" customFormat="1" ht="12.75">
      <c r="A132" s="67" t="s">
        <v>48</v>
      </c>
      <c r="B132" s="68" t="s">
        <v>58</v>
      </c>
      <c r="C132" s="68" t="s">
        <v>245</v>
      </c>
      <c r="D132" s="68" t="s">
        <v>362</v>
      </c>
      <c r="E132" s="68" t="s">
        <v>50</v>
      </c>
      <c r="F132" s="68" t="s">
        <v>18</v>
      </c>
      <c r="G132" s="69">
        <v>80000</v>
      </c>
      <c r="H132" s="70" t="s">
        <v>61</v>
      </c>
      <c r="I132" s="71"/>
    </row>
    <row r="133" spans="1:9" s="72" customFormat="1" ht="12.75">
      <c r="A133" s="67" t="s">
        <v>48</v>
      </c>
      <c r="B133" s="68" t="s">
        <v>58</v>
      </c>
      <c r="C133" s="68" t="s">
        <v>245</v>
      </c>
      <c r="D133" s="68" t="s">
        <v>363</v>
      </c>
      <c r="E133" s="68" t="s">
        <v>18</v>
      </c>
      <c r="F133" s="68" t="s">
        <v>18</v>
      </c>
      <c r="G133" s="69">
        <v>50000</v>
      </c>
      <c r="H133" s="70" t="s">
        <v>61</v>
      </c>
      <c r="I133" s="71"/>
    </row>
    <row r="134" spans="1:9" s="72" customFormat="1" ht="12.75">
      <c r="A134" s="67" t="s">
        <v>48</v>
      </c>
      <c r="B134" s="68" t="s">
        <v>58</v>
      </c>
      <c r="C134" s="68" t="s">
        <v>245</v>
      </c>
      <c r="D134" s="68" t="s">
        <v>369</v>
      </c>
      <c r="E134" s="68" t="s">
        <v>37</v>
      </c>
      <c r="F134" s="68" t="s">
        <v>18</v>
      </c>
      <c r="G134" s="69">
        <v>150000</v>
      </c>
      <c r="H134" s="70" t="s">
        <v>61</v>
      </c>
      <c r="I134" s="71"/>
    </row>
    <row r="135" spans="1:9" s="72" customFormat="1" ht="12.75">
      <c r="A135" s="67" t="s">
        <v>48</v>
      </c>
      <c r="B135" s="68" t="s">
        <v>58</v>
      </c>
      <c r="C135" s="68" t="s">
        <v>245</v>
      </c>
      <c r="D135" s="68" t="s">
        <v>370</v>
      </c>
      <c r="E135" s="68" t="s">
        <v>33</v>
      </c>
      <c r="F135" s="68" t="s">
        <v>18</v>
      </c>
      <c r="G135" s="69">
        <v>50000</v>
      </c>
      <c r="H135" s="70" t="s">
        <v>61</v>
      </c>
      <c r="I135" s="71"/>
    </row>
    <row r="136" spans="1:9" s="72" customFormat="1" ht="12.75">
      <c r="A136" s="67" t="s">
        <v>48</v>
      </c>
      <c r="B136" s="68" t="s">
        <v>58</v>
      </c>
      <c r="C136" s="68" t="s">
        <v>245</v>
      </c>
      <c r="D136" s="68" t="s">
        <v>434</v>
      </c>
      <c r="E136" s="68" t="s">
        <v>27</v>
      </c>
      <c r="F136" s="68" t="s">
        <v>18</v>
      </c>
      <c r="G136" s="69">
        <v>80000</v>
      </c>
      <c r="H136" s="70" t="s">
        <v>61</v>
      </c>
      <c r="I136" s="71"/>
    </row>
    <row r="137" spans="1:9" s="72" customFormat="1" ht="12.75">
      <c r="A137" s="67" t="s">
        <v>48</v>
      </c>
      <c r="B137" s="68" t="s">
        <v>58</v>
      </c>
      <c r="C137" s="68" t="s">
        <v>245</v>
      </c>
      <c r="D137" s="68" t="s">
        <v>371</v>
      </c>
      <c r="E137" s="68" t="s">
        <v>23</v>
      </c>
      <c r="F137" s="68" t="s">
        <v>18</v>
      </c>
      <c r="G137" s="69">
        <v>80000</v>
      </c>
      <c r="H137" s="70" t="s">
        <v>61</v>
      </c>
      <c r="I137" s="71"/>
    </row>
    <row r="138" spans="1:9" s="72" customFormat="1" ht="12.75">
      <c r="A138" s="67" t="s">
        <v>48</v>
      </c>
      <c r="B138" s="68" t="s">
        <v>58</v>
      </c>
      <c r="C138" s="68" t="s">
        <v>245</v>
      </c>
      <c r="D138" s="68" t="s">
        <v>420</v>
      </c>
      <c r="E138" s="68" t="s">
        <v>33</v>
      </c>
      <c r="F138" s="68" t="s">
        <v>18</v>
      </c>
      <c r="G138" s="69">
        <v>50000</v>
      </c>
      <c r="H138" s="70" t="s">
        <v>61</v>
      </c>
      <c r="I138" s="71"/>
    </row>
    <row r="139" spans="1:9" s="72" customFormat="1" ht="12.75">
      <c r="A139" s="67" t="s">
        <v>48</v>
      </c>
      <c r="B139" s="68" t="s">
        <v>58</v>
      </c>
      <c r="C139" s="68" t="s">
        <v>245</v>
      </c>
      <c r="D139" s="68" t="s">
        <v>427</v>
      </c>
      <c r="E139" s="68" t="s">
        <v>67</v>
      </c>
      <c r="F139" s="68" t="s">
        <v>18</v>
      </c>
      <c r="G139" s="69">
        <v>50000</v>
      </c>
      <c r="H139" s="70" t="s">
        <v>188</v>
      </c>
      <c r="I139" s="71"/>
    </row>
    <row r="140" spans="1:9" s="72" customFormat="1" ht="12.75">
      <c r="A140" s="67" t="s">
        <v>54</v>
      </c>
      <c r="B140" s="68" t="s">
        <v>58</v>
      </c>
      <c r="C140" s="68" t="s">
        <v>245</v>
      </c>
      <c r="D140" s="68" t="s">
        <v>428</v>
      </c>
      <c r="E140" s="68" t="s">
        <v>437</v>
      </c>
      <c r="F140" s="68" t="s">
        <v>18</v>
      </c>
      <c r="G140" s="69">
        <v>30000</v>
      </c>
      <c r="H140" s="70" t="s">
        <v>188</v>
      </c>
      <c r="I140" s="71"/>
    </row>
    <row r="141" spans="1:9" s="72" customFormat="1" ht="12.75">
      <c r="A141" s="67" t="s">
        <v>48</v>
      </c>
      <c r="B141" s="68" t="s">
        <v>58</v>
      </c>
      <c r="C141" s="68" t="s">
        <v>245</v>
      </c>
      <c r="D141" s="68" t="s">
        <v>430</v>
      </c>
      <c r="E141" s="68" t="s">
        <v>31</v>
      </c>
      <c r="F141" s="68" t="s">
        <v>18</v>
      </c>
      <c r="G141" s="69">
        <v>50000</v>
      </c>
      <c r="H141" s="70" t="s">
        <v>188</v>
      </c>
      <c r="I141" s="71"/>
    </row>
    <row r="142" spans="1:9" s="72" customFormat="1" ht="12.75">
      <c r="A142" s="67" t="s">
        <v>48</v>
      </c>
      <c r="B142" s="68" t="s">
        <v>58</v>
      </c>
      <c r="C142" s="68" t="s">
        <v>245</v>
      </c>
      <c r="D142" s="68" t="s">
        <v>436</v>
      </c>
      <c r="E142" s="68" t="s">
        <v>27</v>
      </c>
      <c r="F142" s="68" t="s">
        <v>18</v>
      </c>
      <c r="G142" s="69">
        <v>30000</v>
      </c>
      <c r="H142" s="70" t="s">
        <v>188</v>
      </c>
      <c r="I142" s="71"/>
    </row>
    <row r="143" spans="1:9" s="72" customFormat="1" ht="12.75">
      <c r="A143" s="67" t="s">
        <v>48</v>
      </c>
      <c r="B143" s="68" t="s">
        <v>58</v>
      </c>
      <c r="C143" s="68" t="s">
        <v>245</v>
      </c>
      <c r="D143" s="68" t="s">
        <v>431</v>
      </c>
      <c r="E143" s="68" t="s">
        <v>27</v>
      </c>
      <c r="F143" s="68" t="s">
        <v>18</v>
      </c>
      <c r="G143" s="69">
        <v>50000</v>
      </c>
      <c r="H143" s="70" t="s">
        <v>188</v>
      </c>
      <c r="I143" s="71"/>
    </row>
    <row r="144" spans="1:9" s="72" customFormat="1" ht="12.75">
      <c r="A144" s="67" t="s">
        <v>48</v>
      </c>
      <c r="B144" s="68" t="s">
        <v>58</v>
      </c>
      <c r="C144" s="68" t="s">
        <v>245</v>
      </c>
      <c r="D144" s="68" t="s">
        <v>432</v>
      </c>
      <c r="E144" s="68" t="s">
        <v>50</v>
      </c>
      <c r="F144" s="68" t="s">
        <v>18</v>
      </c>
      <c r="G144" s="69">
        <v>50000</v>
      </c>
      <c r="H144" s="70" t="s">
        <v>188</v>
      </c>
      <c r="I144" s="71"/>
    </row>
    <row r="145" spans="1:9" s="72" customFormat="1" ht="12.75">
      <c r="A145" s="67" t="s">
        <v>48</v>
      </c>
      <c r="B145" s="68" t="s">
        <v>58</v>
      </c>
      <c r="C145" s="68" t="s">
        <v>245</v>
      </c>
      <c r="D145" s="68" t="s">
        <v>433</v>
      </c>
      <c r="E145" s="68" t="s">
        <v>37</v>
      </c>
      <c r="F145" s="68" t="s">
        <v>18</v>
      </c>
      <c r="G145" s="69">
        <v>150000</v>
      </c>
      <c r="H145" s="70" t="s">
        <v>188</v>
      </c>
      <c r="I145" s="71"/>
    </row>
    <row r="146" spans="1:9" s="72" customFormat="1" ht="12.75">
      <c r="A146" s="67" t="s">
        <v>48</v>
      </c>
      <c r="B146" s="68" t="s">
        <v>58</v>
      </c>
      <c r="C146" s="68" t="s">
        <v>245</v>
      </c>
      <c r="D146" s="68" t="s">
        <v>435</v>
      </c>
      <c r="E146" s="68" t="s">
        <v>27</v>
      </c>
      <c r="F146" s="68" t="s">
        <v>18</v>
      </c>
      <c r="G146" s="69">
        <v>50000</v>
      </c>
      <c r="H146" s="70" t="s">
        <v>188</v>
      </c>
      <c r="I146" s="71"/>
    </row>
    <row r="147" spans="1:9" ht="12.75">
      <c r="A147" s="27" t="s">
        <v>48</v>
      </c>
      <c r="B147" s="25" t="s">
        <v>76</v>
      </c>
      <c r="C147" s="25" t="s">
        <v>245</v>
      </c>
      <c r="D147" s="23" t="s">
        <v>136</v>
      </c>
      <c r="E147" s="23" t="s">
        <v>33</v>
      </c>
      <c r="F147" s="23" t="s">
        <v>18</v>
      </c>
      <c r="G147" s="26">
        <v>50000</v>
      </c>
      <c r="H147" s="36" t="s">
        <v>77</v>
      </c>
      <c r="I147" s="44"/>
    </row>
    <row r="148" spans="1:9" ht="12.75">
      <c r="A148" s="27" t="s">
        <v>48</v>
      </c>
      <c r="B148" s="25" t="s">
        <v>76</v>
      </c>
      <c r="C148" s="25" t="s">
        <v>245</v>
      </c>
      <c r="D148" s="23" t="s">
        <v>185</v>
      </c>
      <c r="E148" s="23" t="s">
        <v>37</v>
      </c>
      <c r="F148" s="23" t="s">
        <v>18</v>
      </c>
      <c r="G148" s="26">
        <v>10000</v>
      </c>
      <c r="H148" s="36" t="s">
        <v>187</v>
      </c>
      <c r="I148" s="44"/>
    </row>
    <row r="149" spans="1:9" ht="12.75">
      <c r="A149" s="27" t="s">
        <v>48</v>
      </c>
      <c r="B149" s="25" t="s">
        <v>76</v>
      </c>
      <c r="C149" s="25" t="s">
        <v>245</v>
      </c>
      <c r="D149" s="23" t="s">
        <v>186</v>
      </c>
      <c r="E149" s="23" t="s">
        <v>37</v>
      </c>
      <c r="F149" s="23" t="s">
        <v>18</v>
      </c>
      <c r="G149" s="26">
        <v>30000</v>
      </c>
      <c r="H149" s="36" t="s">
        <v>187</v>
      </c>
      <c r="I149" s="44"/>
    </row>
    <row r="150" spans="1:9" ht="12.75">
      <c r="A150" s="27" t="s">
        <v>48</v>
      </c>
      <c r="B150" s="25" t="s">
        <v>76</v>
      </c>
      <c r="C150" s="25" t="s">
        <v>245</v>
      </c>
      <c r="D150" s="23" t="s">
        <v>182</v>
      </c>
      <c r="E150" s="23" t="s">
        <v>67</v>
      </c>
      <c r="F150" s="23" t="s">
        <v>18</v>
      </c>
      <c r="G150" s="26">
        <v>25000</v>
      </c>
      <c r="H150" s="36" t="s">
        <v>77</v>
      </c>
      <c r="I150" s="44"/>
    </row>
    <row r="151" spans="1:9" ht="12.75">
      <c r="A151" s="27" t="s">
        <v>48</v>
      </c>
      <c r="B151" s="25" t="s">
        <v>76</v>
      </c>
      <c r="C151" s="25" t="s">
        <v>245</v>
      </c>
      <c r="D151" s="23" t="s">
        <v>137</v>
      </c>
      <c r="E151" s="23" t="s">
        <v>67</v>
      </c>
      <c r="F151" s="23" t="s">
        <v>18</v>
      </c>
      <c r="G151" s="26">
        <v>30000</v>
      </c>
      <c r="H151" s="36" t="s">
        <v>102</v>
      </c>
      <c r="I151" s="44"/>
    </row>
    <row r="152" spans="1:9" ht="12.75">
      <c r="A152" s="27" t="s">
        <v>48</v>
      </c>
      <c r="B152" s="25" t="s">
        <v>76</v>
      </c>
      <c r="C152" s="25" t="s">
        <v>245</v>
      </c>
      <c r="D152" s="23" t="s">
        <v>138</v>
      </c>
      <c r="E152" s="23" t="s">
        <v>23</v>
      </c>
      <c r="F152" s="23" t="s">
        <v>18</v>
      </c>
      <c r="G152" s="26">
        <v>50000</v>
      </c>
      <c r="H152" s="36" t="s">
        <v>79</v>
      </c>
      <c r="I152" s="44"/>
    </row>
    <row r="153" spans="1:9" ht="12.75">
      <c r="A153" s="27" t="s">
        <v>48</v>
      </c>
      <c r="B153" s="25" t="s">
        <v>76</v>
      </c>
      <c r="C153" s="25" t="s">
        <v>245</v>
      </c>
      <c r="D153" s="23" t="s">
        <v>139</v>
      </c>
      <c r="E153" s="23" t="s">
        <v>23</v>
      </c>
      <c r="F153" s="23" t="s">
        <v>18</v>
      </c>
      <c r="G153" s="26">
        <v>50000</v>
      </c>
      <c r="H153" s="36" t="s">
        <v>80</v>
      </c>
      <c r="I153" s="44"/>
    </row>
    <row r="154" spans="1:9" ht="12.75">
      <c r="A154" s="27" t="s">
        <v>48</v>
      </c>
      <c r="B154" s="25" t="s">
        <v>76</v>
      </c>
      <c r="C154" s="25" t="s">
        <v>245</v>
      </c>
      <c r="D154" s="23" t="s">
        <v>140</v>
      </c>
      <c r="E154" s="23" t="s">
        <v>37</v>
      </c>
      <c r="F154" s="23" t="s">
        <v>18</v>
      </c>
      <c r="G154" s="26">
        <v>80000</v>
      </c>
      <c r="H154" s="36" t="s">
        <v>80</v>
      </c>
      <c r="I154" s="44"/>
    </row>
    <row r="155" spans="1:9" ht="12.75">
      <c r="A155" s="27" t="s">
        <v>48</v>
      </c>
      <c r="B155" s="25" t="s">
        <v>76</v>
      </c>
      <c r="C155" s="25" t="s">
        <v>245</v>
      </c>
      <c r="D155" s="23" t="s">
        <v>141</v>
      </c>
      <c r="E155" s="23" t="s">
        <v>33</v>
      </c>
      <c r="F155" s="23" t="s">
        <v>18</v>
      </c>
      <c r="G155" s="26">
        <v>50000</v>
      </c>
      <c r="H155" s="36" t="s">
        <v>80</v>
      </c>
      <c r="I155" s="44"/>
    </row>
    <row r="156" spans="1:9" ht="12.75">
      <c r="A156" s="27" t="s">
        <v>48</v>
      </c>
      <c r="B156" s="25" t="s">
        <v>76</v>
      </c>
      <c r="C156" s="25" t="s">
        <v>245</v>
      </c>
      <c r="D156" s="23" t="s">
        <v>142</v>
      </c>
      <c r="E156" s="23" t="s">
        <v>33</v>
      </c>
      <c r="F156" s="23" t="s">
        <v>18</v>
      </c>
      <c r="G156" s="26">
        <v>50000</v>
      </c>
      <c r="H156" s="36" t="s">
        <v>80</v>
      </c>
      <c r="I156" s="44"/>
    </row>
    <row r="157" spans="1:9" ht="12.75">
      <c r="A157" s="27" t="s">
        <v>48</v>
      </c>
      <c r="B157" s="25" t="s">
        <v>76</v>
      </c>
      <c r="C157" s="25" t="s">
        <v>245</v>
      </c>
      <c r="D157" s="23" t="s">
        <v>143</v>
      </c>
      <c r="E157" s="23" t="s">
        <v>67</v>
      </c>
      <c r="F157" s="23" t="s">
        <v>18</v>
      </c>
      <c r="G157" s="26">
        <v>50000</v>
      </c>
      <c r="H157" s="36" t="s">
        <v>80</v>
      </c>
      <c r="I157" s="44"/>
    </row>
    <row r="158" spans="1:9" ht="12.75">
      <c r="A158" s="27" t="s">
        <v>48</v>
      </c>
      <c r="B158" s="25" t="s">
        <v>76</v>
      </c>
      <c r="C158" s="25" t="s">
        <v>245</v>
      </c>
      <c r="D158" s="23" t="s">
        <v>144</v>
      </c>
      <c r="E158" s="23" t="s">
        <v>23</v>
      </c>
      <c r="F158" s="23" t="s">
        <v>18</v>
      </c>
      <c r="G158" s="26">
        <v>30000</v>
      </c>
      <c r="H158" s="36" t="s">
        <v>80</v>
      </c>
      <c r="I158" s="44"/>
    </row>
    <row r="159" spans="1:9" ht="12.75">
      <c r="A159" s="27" t="s">
        <v>48</v>
      </c>
      <c r="B159" s="25" t="s">
        <v>76</v>
      </c>
      <c r="C159" s="25" t="s">
        <v>245</v>
      </c>
      <c r="D159" s="23" t="s">
        <v>423</v>
      </c>
      <c r="E159" s="23" t="s">
        <v>50</v>
      </c>
      <c r="F159" s="23" t="s">
        <v>18</v>
      </c>
      <c r="G159" s="26">
        <v>10000</v>
      </c>
      <c r="H159" s="36" t="s">
        <v>80</v>
      </c>
      <c r="I159" s="44"/>
    </row>
    <row r="160" spans="1:9" ht="12.75">
      <c r="A160" s="27" t="s">
        <v>48</v>
      </c>
      <c r="B160" s="25" t="s">
        <v>76</v>
      </c>
      <c r="C160" s="25" t="s">
        <v>245</v>
      </c>
      <c r="D160" s="23" t="s">
        <v>145</v>
      </c>
      <c r="E160" s="23" t="s">
        <v>50</v>
      </c>
      <c r="F160" s="23" t="s">
        <v>18</v>
      </c>
      <c r="G160" s="26">
        <v>30000</v>
      </c>
      <c r="H160" s="36" t="s">
        <v>80</v>
      </c>
      <c r="I160" s="44"/>
    </row>
    <row r="161" spans="1:9" ht="12.75">
      <c r="A161" s="27" t="s">
        <v>48</v>
      </c>
      <c r="B161" s="25" t="s">
        <v>76</v>
      </c>
      <c r="C161" s="25" t="s">
        <v>245</v>
      </c>
      <c r="D161" s="23" t="s">
        <v>146</v>
      </c>
      <c r="E161" s="23" t="s">
        <v>17</v>
      </c>
      <c r="F161" s="23" t="s">
        <v>18</v>
      </c>
      <c r="G161" s="26">
        <v>30000</v>
      </c>
      <c r="H161" s="36" t="s">
        <v>80</v>
      </c>
      <c r="I161" s="44"/>
    </row>
    <row r="162" spans="1:9" ht="12.75">
      <c r="A162" s="27" t="s">
        <v>48</v>
      </c>
      <c r="B162" s="25" t="s">
        <v>76</v>
      </c>
      <c r="C162" s="25" t="s">
        <v>245</v>
      </c>
      <c r="D162" s="23" t="s">
        <v>147</v>
      </c>
      <c r="E162" s="23" t="s">
        <v>67</v>
      </c>
      <c r="F162" s="23" t="s">
        <v>18</v>
      </c>
      <c r="G162" s="26">
        <v>80000</v>
      </c>
      <c r="H162" s="36" t="s">
        <v>80</v>
      </c>
      <c r="I162" s="44"/>
    </row>
    <row r="163" spans="1:9" ht="12.75">
      <c r="A163" s="27" t="s">
        <v>48</v>
      </c>
      <c r="B163" s="25" t="s">
        <v>76</v>
      </c>
      <c r="C163" s="25" t="s">
        <v>245</v>
      </c>
      <c r="D163" s="23" t="s">
        <v>148</v>
      </c>
      <c r="E163" s="23" t="s">
        <v>31</v>
      </c>
      <c r="F163" s="23" t="s">
        <v>18</v>
      </c>
      <c r="G163" s="26">
        <v>120000</v>
      </c>
      <c r="H163" s="36" t="s">
        <v>80</v>
      </c>
      <c r="I163" s="44"/>
    </row>
    <row r="164" spans="1:9" ht="12.75">
      <c r="A164" s="27" t="s">
        <v>48</v>
      </c>
      <c r="B164" s="25" t="s">
        <v>76</v>
      </c>
      <c r="C164" s="25" t="s">
        <v>245</v>
      </c>
      <c r="D164" s="23" t="s">
        <v>184</v>
      </c>
      <c r="E164" s="23" t="s">
        <v>31</v>
      </c>
      <c r="F164" s="23" t="s">
        <v>18</v>
      </c>
      <c r="G164" s="26">
        <v>20000</v>
      </c>
      <c r="H164" s="36" t="s">
        <v>80</v>
      </c>
      <c r="I164" s="44"/>
    </row>
    <row r="165" spans="1:9" ht="12.75">
      <c r="A165" s="27" t="s">
        <v>48</v>
      </c>
      <c r="B165" s="25" t="s">
        <v>76</v>
      </c>
      <c r="C165" s="25" t="s">
        <v>245</v>
      </c>
      <c r="D165" s="23" t="s">
        <v>149</v>
      </c>
      <c r="E165" s="23" t="s">
        <v>50</v>
      </c>
      <c r="F165" s="23" t="s">
        <v>18</v>
      </c>
      <c r="G165" s="26">
        <v>80000</v>
      </c>
      <c r="H165" s="36" t="s">
        <v>80</v>
      </c>
      <c r="I165" s="44"/>
    </row>
    <row r="166" spans="1:9" ht="12.75">
      <c r="A166" s="27" t="s">
        <v>48</v>
      </c>
      <c r="B166" s="25" t="s">
        <v>76</v>
      </c>
      <c r="C166" s="25" t="s">
        <v>245</v>
      </c>
      <c r="D166" s="23" t="s">
        <v>351</v>
      </c>
      <c r="E166" s="23" t="s">
        <v>31</v>
      </c>
      <c r="F166" s="23" t="s">
        <v>18</v>
      </c>
      <c r="G166" s="26">
        <v>50000</v>
      </c>
      <c r="H166" s="36" t="s">
        <v>188</v>
      </c>
      <c r="I166" s="44"/>
    </row>
    <row r="167" spans="1:9" ht="12.75">
      <c r="A167" s="27" t="s">
        <v>48</v>
      </c>
      <c r="B167" s="25" t="s">
        <v>76</v>
      </c>
      <c r="C167" s="25" t="s">
        <v>245</v>
      </c>
      <c r="D167" s="23" t="s">
        <v>150</v>
      </c>
      <c r="E167" s="23" t="s">
        <v>31</v>
      </c>
      <c r="F167" s="23" t="s">
        <v>18</v>
      </c>
      <c r="G167" s="26">
        <v>30000</v>
      </c>
      <c r="H167" s="36" t="s">
        <v>80</v>
      </c>
      <c r="I167" s="44"/>
    </row>
    <row r="168" spans="1:9" ht="12.75">
      <c r="A168" s="51" t="s">
        <v>48</v>
      </c>
      <c r="B168" s="62" t="s">
        <v>339</v>
      </c>
      <c r="C168" s="57" t="s">
        <v>338</v>
      </c>
      <c r="D168" s="63" t="s">
        <v>340</v>
      </c>
      <c r="E168" s="59" t="s">
        <v>31</v>
      </c>
      <c r="F168" s="59" t="s">
        <v>18</v>
      </c>
      <c r="G168" s="61">
        <v>100000</v>
      </c>
      <c r="H168" s="38" t="s">
        <v>397</v>
      </c>
      <c r="I168" s="44"/>
    </row>
    <row r="169" spans="1:9" ht="12.75">
      <c r="A169" s="51" t="s">
        <v>48</v>
      </c>
      <c r="B169" s="62" t="s">
        <v>341</v>
      </c>
      <c r="C169" s="57" t="s">
        <v>338</v>
      </c>
      <c r="D169" s="63" t="s">
        <v>340</v>
      </c>
      <c r="E169" s="59" t="s">
        <v>17</v>
      </c>
      <c r="F169" s="59" t="s">
        <v>18</v>
      </c>
      <c r="G169" s="61">
        <v>100000</v>
      </c>
      <c r="H169" s="38" t="s">
        <v>342</v>
      </c>
      <c r="I169" s="44"/>
    </row>
    <row r="170" spans="1:9" ht="12.75">
      <c r="A170" s="27" t="s">
        <v>83</v>
      </c>
      <c r="B170" s="25" t="s">
        <v>398</v>
      </c>
      <c r="C170" s="25" t="s">
        <v>247</v>
      </c>
      <c r="D170" s="23" t="s">
        <v>290</v>
      </c>
      <c r="E170" s="23" t="s">
        <v>31</v>
      </c>
      <c r="F170" s="23" t="s">
        <v>18</v>
      </c>
      <c r="G170" s="26" t="s">
        <v>279</v>
      </c>
      <c r="H170" s="36" t="s">
        <v>280</v>
      </c>
      <c r="I170" s="44"/>
    </row>
    <row r="171" spans="1:9" ht="12.75">
      <c r="A171" s="27" t="s">
        <v>83</v>
      </c>
      <c r="B171" s="25" t="s">
        <v>398</v>
      </c>
      <c r="C171" s="25" t="s">
        <v>247</v>
      </c>
      <c r="D171" s="23" t="s">
        <v>84</v>
      </c>
      <c r="E171" s="23" t="s">
        <v>27</v>
      </c>
      <c r="F171" s="23" t="s">
        <v>18</v>
      </c>
      <c r="G171" s="26">
        <v>250000</v>
      </c>
      <c r="H171" s="36" t="s">
        <v>163</v>
      </c>
      <c r="I171" s="44"/>
    </row>
    <row r="172" spans="1:9" ht="12.75">
      <c r="A172" s="27" t="s">
        <v>9</v>
      </c>
      <c r="B172" s="25" t="s">
        <v>85</v>
      </c>
      <c r="C172" s="25" t="s">
        <v>248</v>
      </c>
      <c r="D172" s="23" t="s">
        <v>86</v>
      </c>
      <c r="E172" s="23" t="s">
        <v>50</v>
      </c>
      <c r="F172" s="23" t="s">
        <v>18</v>
      </c>
      <c r="G172" s="26">
        <v>25000</v>
      </c>
      <c r="H172" s="36" t="s">
        <v>87</v>
      </c>
      <c r="I172" s="44"/>
    </row>
    <row r="173" spans="1:9" ht="12.75">
      <c r="A173" s="27" t="s">
        <v>9</v>
      </c>
      <c r="B173" s="25" t="s">
        <v>85</v>
      </c>
      <c r="C173" s="25" t="s">
        <v>248</v>
      </c>
      <c r="D173" s="23" t="s">
        <v>354</v>
      </c>
      <c r="E173" s="23" t="s">
        <v>67</v>
      </c>
      <c r="F173" s="23" t="s">
        <v>18</v>
      </c>
      <c r="G173" s="26">
        <v>5000</v>
      </c>
      <c r="H173" s="36" t="s">
        <v>353</v>
      </c>
      <c r="I173" s="44"/>
    </row>
    <row r="174" spans="1:9" ht="12.75">
      <c r="A174" s="27" t="s">
        <v>9</v>
      </c>
      <c r="B174" s="25" t="s">
        <v>288</v>
      </c>
      <c r="C174" s="25" t="s">
        <v>249</v>
      </c>
      <c r="D174" s="23" t="s">
        <v>234</v>
      </c>
      <c r="E174" s="23" t="s">
        <v>50</v>
      </c>
      <c r="F174" s="23" t="s">
        <v>18</v>
      </c>
      <c r="G174" s="26">
        <v>5000</v>
      </c>
      <c r="H174" s="36" t="s">
        <v>89</v>
      </c>
      <c r="I174" s="44"/>
    </row>
    <row r="175" spans="1:9" ht="26.25">
      <c r="A175" s="51" t="s">
        <v>9</v>
      </c>
      <c r="B175" s="52" t="s">
        <v>88</v>
      </c>
      <c r="C175" s="52" t="s">
        <v>249</v>
      </c>
      <c r="D175" s="53" t="s">
        <v>90</v>
      </c>
      <c r="E175" s="53" t="s">
        <v>50</v>
      </c>
      <c r="F175" s="53" t="s">
        <v>18</v>
      </c>
      <c r="G175" s="50">
        <v>10000</v>
      </c>
      <c r="H175" s="36" t="s">
        <v>103</v>
      </c>
      <c r="I175" s="44"/>
    </row>
    <row r="176" spans="1:9" ht="12.75">
      <c r="A176" s="27" t="s">
        <v>9</v>
      </c>
      <c r="B176" s="25" t="s">
        <v>355</v>
      </c>
      <c r="C176" s="25" t="s">
        <v>356</v>
      </c>
      <c r="D176" s="23" t="s">
        <v>92</v>
      </c>
      <c r="E176" s="23" t="s">
        <v>67</v>
      </c>
      <c r="F176" s="23" t="s">
        <v>18</v>
      </c>
      <c r="G176" s="26">
        <v>500000</v>
      </c>
      <c r="H176" s="36" t="s">
        <v>104</v>
      </c>
      <c r="I176" s="44"/>
    </row>
    <row r="177" spans="1:9" ht="12.75">
      <c r="A177" s="27" t="s">
        <v>9</v>
      </c>
      <c r="B177" s="25" t="s">
        <v>91</v>
      </c>
      <c r="C177" s="25" t="s">
        <v>356</v>
      </c>
      <c r="D177" s="23" t="s">
        <v>94</v>
      </c>
      <c r="E177" s="23" t="s">
        <v>17</v>
      </c>
      <c r="F177" s="23" t="s">
        <v>18</v>
      </c>
      <c r="G177" s="26">
        <v>3000000</v>
      </c>
      <c r="H177" s="36" t="s">
        <v>287</v>
      </c>
      <c r="I177" s="44"/>
    </row>
    <row r="178" spans="1:9" ht="12.75">
      <c r="A178" s="27" t="s">
        <v>9</v>
      </c>
      <c r="B178" s="25" t="s">
        <v>399</v>
      </c>
      <c r="C178" s="25" t="s">
        <v>250</v>
      </c>
      <c r="D178" s="23" t="s">
        <v>93</v>
      </c>
      <c r="E178" s="23" t="s">
        <v>27</v>
      </c>
      <c r="F178" s="23" t="s">
        <v>18</v>
      </c>
      <c r="G178" s="26">
        <v>3000000</v>
      </c>
      <c r="H178" s="36" t="s">
        <v>281</v>
      </c>
      <c r="I178" s="44"/>
    </row>
    <row r="179" spans="1:9" ht="12.75">
      <c r="A179" s="27" t="s">
        <v>9</v>
      </c>
      <c r="B179" s="25" t="s">
        <v>176</v>
      </c>
      <c r="C179" s="25" t="s">
        <v>251</v>
      </c>
      <c r="D179" s="23" t="s">
        <v>178</v>
      </c>
      <c r="E179" s="23" t="s">
        <v>33</v>
      </c>
      <c r="F179" s="23" t="s">
        <v>18</v>
      </c>
      <c r="G179" s="26">
        <v>25000</v>
      </c>
      <c r="H179" s="36" t="s">
        <v>177</v>
      </c>
      <c r="I179" s="44"/>
    </row>
    <row r="180" spans="1:9" ht="12.75">
      <c r="A180" s="27" t="s">
        <v>9</v>
      </c>
      <c r="B180" s="25" t="s">
        <v>156</v>
      </c>
      <c r="C180" s="25" t="s">
        <v>253</v>
      </c>
      <c r="D180" s="23" t="s">
        <v>157</v>
      </c>
      <c r="E180" s="23" t="s">
        <v>97</v>
      </c>
      <c r="F180" s="23" t="s">
        <v>18</v>
      </c>
      <c r="G180" s="26">
        <v>120000</v>
      </c>
      <c r="H180" s="36" t="s">
        <v>211</v>
      </c>
      <c r="I180" s="44"/>
    </row>
    <row r="181" spans="1:9" ht="12.75">
      <c r="A181" s="27" t="s">
        <v>9</v>
      </c>
      <c r="B181" s="25" t="s">
        <v>400</v>
      </c>
      <c r="C181" s="25" t="s">
        <v>358</v>
      </c>
      <c r="D181" s="23" t="s">
        <v>401</v>
      </c>
      <c r="E181" s="23" t="s">
        <v>67</v>
      </c>
      <c r="F181" s="23" t="s">
        <v>18</v>
      </c>
      <c r="G181" s="26">
        <v>100000</v>
      </c>
      <c r="H181" s="36" t="s">
        <v>402</v>
      </c>
      <c r="I181" s="44"/>
    </row>
    <row r="182" spans="1:9" ht="12.75">
      <c r="A182" s="27" t="s">
        <v>9</v>
      </c>
      <c r="B182" s="25" t="s">
        <v>403</v>
      </c>
      <c r="C182" s="68" t="s">
        <v>404</v>
      </c>
      <c r="D182" s="23" t="s">
        <v>95</v>
      </c>
      <c r="E182" s="23" t="s">
        <v>17</v>
      </c>
      <c r="F182" s="23" t="s">
        <v>18</v>
      </c>
      <c r="G182" s="26">
        <v>250000</v>
      </c>
      <c r="H182" s="36" t="s">
        <v>210</v>
      </c>
      <c r="I182" s="44"/>
    </row>
    <row r="183" spans="1:9" ht="12.75">
      <c r="A183" s="27" t="s">
        <v>9</v>
      </c>
      <c r="B183" s="25" t="s">
        <v>154</v>
      </c>
      <c r="C183" s="25" t="s">
        <v>252</v>
      </c>
      <c r="D183" s="23" t="s">
        <v>155</v>
      </c>
      <c r="E183" s="23" t="s">
        <v>37</v>
      </c>
      <c r="F183" s="23" t="s">
        <v>18</v>
      </c>
      <c r="G183" s="26">
        <v>3000000</v>
      </c>
      <c r="H183" s="36" t="s">
        <v>181</v>
      </c>
      <c r="I183" s="44"/>
    </row>
    <row r="184" spans="1:9" ht="39">
      <c r="A184" s="51" t="s">
        <v>9</v>
      </c>
      <c r="B184" s="52" t="s">
        <v>154</v>
      </c>
      <c r="C184" s="52" t="s">
        <v>252</v>
      </c>
      <c r="D184" s="53" t="s">
        <v>175</v>
      </c>
      <c r="E184" s="53" t="s">
        <v>97</v>
      </c>
      <c r="F184" s="53" t="s">
        <v>18</v>
      </c>
      <c r="G184" s="50">
        <v>500000</v>
      </c>
      <c r="H184" s="36" t="s">
        <v>289</v>
      </c>
      <c r="I184" s="44"/>
    </row>
    <row r="185" spans="1:9" ht="12.75">
      <c r="A185" s="27" t="s">
        <v>9</v>
      </c>
      <c r="B185" s="25" t="s">
        <v>438</v>
      </c>
      <c r="C185" s="25" t="s">
        <v>357</v>
      </c>
      <c r="D185" s="23" t="s">
        <v>179</v>
      </c>
      <c r="E185" s="23" t="s">
        <v>33</v>
      </c>
      <c r="F185" s="23" t="s">
        <v>18</v>
      </c>
      <c r="G185" s="26">
        <v>50000</v>
      </c>
      <c r="H185" s="36" t="s">
        <v>180</v>
      </c>
      <c r="I185" s="44"/>
    </row>
    <row r="186" spans="1:9" ht="12.75">
      <c r="A186" s="27" t="s">
        <v>9</v>
      </c>
      <c r="B186" s="25" t="s">
        <v>439</v>
      </c>
      <c r="C186" s="25" t="s">
        <v>357</v>
      </c>
      <c r="D186" s="23" t="s">
        <v>424</v>
      </c>
      <c r="E186" s="23" t="s">
        <v>67</v>
      </c>
      <c r="F186" s="23" t="s">
        <v>18</v>
      </c>
      <c r="G186" s="26">
        <v>350000</v>
      </c>
      <c r="H186" s="36" t="s">
        <v>151</v>
      </c>
      <c r="I186" s="44"/>
    </row>
    <row r="187" spans="1:9" ht="12.75">
      <c r="A187" s="27" t="s">
        <v>9</v>
      </c>
      <c r="B187" s="25" t="s">
        <v>439</v>
      </c>
      <c r="C187" s="25" t="s">
        <v>357</v>
      </c>
      <c r="D187" s="23" t="s">
        <v>152</v>
      </c>
      <c r="E187" s="23" t="s">
        <v>50</v>
      </c>
      <c r="F187" s="23" t="s">
        <v>18</v>
      </c>
      <c r="G187" s="26">
        <v>500000</v>
      </c>
      <c r="H187" s="36" t="s">
        <v>153</v>
      </c>
      <c r="I187" s="44"/>
    </row>
    <row r="188" spans="1:9" ht="12.75">
      <c r="A188" s="51"/>
      <c r="B188" s="52"/>
      <c r="C188" s="52"/>
      <c r="D188" s="53"/>
      <c r="E188" s="53"/>
      <c r="F188" s="53"/>
      <c r="G188" s="50"/>
      <c r="H188" s="36"/>
      <c r="I188" s="44"/>
    </row>
    <row r="189" spans="1:9" ht="12.75">
      <c r="A189" s="27"/>
      <c r="B189" s="25"/>
      <c r="C189" s="25"/>
      <c r="D189" s="23"/>
      <c r="E189" s="23"/>
      <c r="F189" s="23"/>
      <c r="G189" s="26"/>
      <c r="H189" s="36"/>
      <c r="I189" s="44"/>
    </row>
    <row r="190" spans="1:9" ht="12.75">
      <c r="A190" s="79" t="s">
        <v>323</v>
      </c>
      <c r="B190" s="25"/>
      <c r="C190" s="25"/>
      <c r="D190" s="79"/>
      <c r="E190" s="23"/>
      <c r="F190" s="23"/>
      <c r="G190" s="26"/>
      <c r="H190" s="36"/>
      <c r="I190" s="44"/>
    </row>
    <row r="191" spans="1:9" ht="12.75">
      <c r="A191" s="27"/>
      <c r="B191" s="25"/>
      <c r="C191" s="25"/>
      <c r="D191" s="23"/>
      <c r="E191" s="23"/>
      <c r="F191" s="23"/>
      <c r="G191" s="26"/>
      <c r="H191" s="36"/>
      <c r="I191" s="44"/>
    </row>
    <row r="192" spans="1:9" ht="12.75">
      <c r="A192" s="27"/>
      <c r="B192" s="25"/>
      <c r="C192" s="25"/>
      <c r="D192" s="23"/>
      <c r="E192" s="23"/>
      <c r="F192" s="23"/>
      <c r="G192" s="26"/>
      <c r="H192" s="36"/>
      <c r="I192" s="44"/>
    </row>
    <row r="193" spans="1:9" ht="12.75">
      <c r="A193" s="27"/>
      <c r="B193" s="25"/>
      <c r="C193" s="25"/>
      <c r="D193" s="23"/>
      <c r="E193" s="23"/>
      <c r="F193" s="23"/>
      <c r="G193" s="26"/>
      <c r="H193" s="36"/>
      <c r="I193" s="44"/>
    </row>
    <row r="194" spans="1:9" ht="12.75">
      <c r="A194" s="27"/>
      <c r="B194" s="25"/>
      <c r="C194" s="25"/>
      <c r="D194" s="23"/>
      <c r="E194" s="23"/>
      <c r="F194" s="23"/>
      <c r="G194" s="26"/>
      <c r="H194" s="36"/>
      <c r="I194" s="44"/>
    </row>
    <row r="195" spans="1:9" ht="12.75">
      <c r="A195" s="27"/>
      <c r="B195" s="25"/>
      <c r="C195" s="25"/>
      <c r="D195" s="23"/>
      <c r="E195" s="23"/>
      <c r="F195" s="23"/>
      <c r="G195" s="26"/>
      <c r="H195" s="36"/>
      <c r="I195" s="44"/>
    </row>
    <row r="196" spans="1:9" ht="12.75">
      <c r="A196" s="27"/>
      <c r="B196" s="25"/>
      <c r="C196" s="25"/>
      <c r="D196" s="23"/>
      <c r="E196" s="23"/>
      <c r="F196" s="23"/>
      <c r="G196" s="26"/>
      <c r="H196" s="36"/>
      <c r="I196" s="44"/>
    </row>
    <row r="197" spans="1:9" ht="12.75">
      <c r="A197" s="27"/>
      <c r="B197" s="25"/>
      <c r="C197" s="25"/>
      <c r="D197" s="23"/>
      <c r="E197" s="23"/>
      <c r="F197" s="23"/>
      <c r="G197" s="26"/>
      <c r="H197" s="36"/>
      <c r="I197" s="44"/>
    </row>
    <row r="198" spans="1:9" ht="12.75">
      <c r="A198" s="27"/>
      <c r="B198" s="25"/>
      <c r="C198" s="25"/>
      <c r="D198" s="23"/>
      <c r="E198" s="23"/>
      <c r="F198" s="23"/>
      <c r="G198" s="26"/>
      <c r="H198" s="36"/>
      <c r="I198" s="44"/>
    </row>
    <row r="199" spans="1:9" ht="12.75">
      <c r="A199" s="27"/>
      <c r="B199" s="25"/>
      <c r="C199" s="25"/>
      <c r="D199" s="23"/>
      <c r="E199" s="23"/>
      <c r="F199" s="23"/>
      <c r="G199" s="26"/>
      <c r="H199" s="36"/>
      <c r="I199" s="44"/>
    </row>
    <row r="200" spans="1:9" ht="12.75">
      <c r="A200" s="27"/>
      <c r="B200" s="25"/>
      <c r="C200" s="25"/>
      <c r="D200" s="23"/>
      <c r="E200" s="23"/>
      <c r="F200" s="23"/>
      <c r="G200" s="26"/>
      <c r="H200" s="36"/>
      <c r="I200" s="44"/>
    </row>
    <row r="201" spans="1:9" ht="12.75">
      <c r="A201" s="27"/>
      <c r="B201" s="25"/>
      <c r="C201" s="25"/>
      <c r="D201" s="23"/>
      <c r="E201" s="23"/>
      <c r="F201" s="23"/>
      <c r="G201" s="26"/>
      <c r="H201" s="36"/>
      <c r="I201" s="44"/>
    </row>
    <row r="202" spans="1:9" ht="13.5" thickBot="1">
      <c r="A202" s="27"/>
      <c r="B202" s="32"/>
      <c r="C202" s="32"/>
      <c r="D202" s="33"/>
      <c r="E202" s="34"/>
      <c r="F202" s="34"/>
      <c r="G202" s="35"/>
      <c r="H202" s="39"/>
      <c r="I202" s="44"/>
    </row>
    <row r="203" spans="1:9" ht="13.5" thickBot="1">
      <c r="A203" s="13" t="s">
        <v>5</v>
      </c>
      <c r="B203" s="14"/>
      <c r="C203" s="14"/>
      <c r="D203" s="14"/>
      <c r="E203" s="15"/>
      <c r="F203" s="15"/>
      <c r="G203" s="16">
        <f>SUM(G3:G188)</f>
        <v>180745000</v>
      </c>
      <c r="H203" s="40"/>
      <c r="I203" s="45"/>
    </row>
  </sheetData>
  <sheetProtection/>
  <mergeCells count="1">
    <mergeCell ref="A1:H1"/>
  </mergeCells>
  <printOptions/>
  <pageMargins left="0.7480314960629921" right="0.7480314960629921" top="0.3937007874015748" bottom="0.3937007874015748" header="0.5118110236220472" footer="0.5118110236220472"/>
  <pageSetup fitToHeight="0" fitToWidth="1" horizontalDpi="600" verticalDpi="600" orientation="landscape" paperSize="8" scale="74"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H1"/>
    </sheetView>
  </sheetViews>
  <sheetFormatPr defaultColWidth="9.140625" defaultRowHeight="12.75"/>
  <cols>
    <col min="1" max="1" width="12.7109375" style="0" bestFit="1" customWidth="1"/>
    <col min="2" max="2" width="17.57421875" style="0" bestFit="1" customWidth="1"/>
    <col min="4" max="4" width="29.28125" style="0" bestFit="1" customWidth="1"/>
    <col min="5" max="5" width="7.421875" style="0" bestFit="1" customWidth="1"/>
    <col min="8" max="8" width="26.8515625" style="0" customWidth="1"/>
  </cols>
  <sheetData>
    <row r="1" spans="1:8" ht="28.5" thickBot="1">
      <c r="A1" s="82" t="s">
        <v>16</v>
      </c>
      <c r="B1" s="83"/>
      <c r="C1" s="83"/>
      <c r="D1" s="83"/>
      <c r="E1" s="83"/>
      <c r="F1" s="83"/>
      <c r="G1" s="83"/>
      <c r="H1" s="84"/>
    </row>
    <row r="2" spans="1:9" ht="24.75" customHeight="1">
      <c r="A2" s="18" t="s">
        <v>6</v>
      </c>
      <c r="B2" s="19" t="s">
        <v>7</v>
      </c>
      <c r="C2" s="19" t="s">
        <v>8</v>
      </c>
      <c r="D2" s="1" t="s">
        <v>0</v>
      </c>
      <c r="E2" s="1" t="s">
        <v>1</v>
      </c>
      <c r="F2" s="1" t="s">
        <v>2</v>
      </c>
      <c r="G2" s="1" t="s">
        <v>14</v>
      </c>
      <c r="H2" s="1" t="s">
        <v>3</v>
      </c>
      <c r="I2" s="20" t="s">
        <v>4</v>
      </c>
    </row>
    <row r="3" spans="1:9" ht="12.75">
      <c r="A3" s="21" t="s">
        <v>9</v>
      </c>
      <c r="B3" s="7" t="s">
        <v>10</v>
      </c>
      <c r="C3" s="7" t="s">
        <v>11</v>
      </c>
      <c r="D3" s="5" t="s">
        <v>13</v>
      </c>
      <c r="E3" s="2" t="s">
        <v>12</v>
      </c>
      <c r="F3" s="2" t="s">
        <v>12</v>
      </c>
      <c r="G3" s="3">
        <v>10</v>
      </c>
      <c r="H3" s="2" t="s">
        <v>15</v>
      </c>
      <c r="I3" s="4"/>
    </row>
    <row r="4" spans="1:9" ht="12.75">
      <c r="A4" s="21"/>
      <c r="B4" s="7"/>
      <c r="C4" s="7"/>
      <c r="D4" s="5"/>
      <c r="E4" s="2"/>
      <c r="F4" s="2"/>
      <c r="G4" s="3"/>
      <c r="H4" s="2"/>
      <c r="I4" s="4"/>
    </row>
    <row r="5" spans="1:9" ht="12.75">
      <c r="A5" s="21"/>
      <c r="B5" s="7"/>
      <c r="C5" s="7"/>
      <c r="D5" s="6"/>
      <c r="E5" s="2"/>
      <c r="F5" s="2"/>
      <c r="G5" s="3"/>
      <c r="H5" s="2"/>
      <c r="I5" s="4"/>
    </row>
    <row r="6" spans="1:9" ht="12.75">
      <c r="A6" s="21"/>
      <c r="B6" s="7"/>
      <c r="C6" s="7"/>
      <c r="D6" s="6"/>
      <c r="E6" s="2"/>
      <c r="F6" s="2"/>
      <c r="G6" s="3"/>
      <c r="H6" s="2"/>
      <c r="I6" s="4"/>
    </row>
    <row r="7" spans="1:9" ht="12.75">
      <c r="A7" s="21"/>
      <c r="B7" s="7"/>
      <c r="C7" s="7"/>
      <c r="D7" s="6"/>
      <c r="E7" s="2"/>
      <c r="F7" s="2"/>
      <c r="G7" s="3"/>
      <c r="H7" s="2"/>
      <c r="I7" s="4"/>
    </row>
    <row r="8" spans="1:9" ht="12.75">
      <c r="A8" s="21"/>
      <c r="B8" s="7"/>
      <c r="C8" s="7"/>
      <c r="D8" s="6"/>
      <c r="E8" s="2"/>
      <c r="F8" s="2"/>
      <c r="G8" s="3"/>
      <c r="H8" s="2"/>
      <c r="I8" s="4"/>
    </row>
    <row r="9" spans="1:9" ht="12.75">
      <c r="A9" s="21"/>
      <c r="B9" s="7"/>
      <c r="C9" s="7"/>
      <c r="D9" s="6"/>
      <c r="E9" s="2"/>
      <c r="F9" s="2"/>
      <c r="G9" s="3"/>
      <c r="H9" s="2"/>
      <c r="I9" s="4"/>
    </row>
    <row r="10" spans="1:9" ht="12.75">
      <c r="A10" s="21"/>
      <c r="B10" s="7"/>
      <c r="C10" s="7"/>
      <c r="D10" s="6"/>
      <c r="E10" s="2"/>
      <c r="F10" s="2"/>
      <c r="G10" s="3"/>
      <c r="H10" s="2"/>
      <c r="I10" s="4"/>
    </row>
    <row r="11" spans="1:9" ht="12.75">
      <c r="A11" s="21"/>
      <c r="B11" s="7"/>
      <c r="C11" s="7"/>
      <c r="D11" s="6"/>
      <c r="E11" s="2"/>
      <c r="F11" s="2"/>
      <c r="G11" s="3"/>
      <c r="H11" s="2"/>
      <c r="I11" s="4"/>
    </row>
    <row r="12" spans="1:9" ht="12.75">
      <c r="A12" s="21"/>
      <c r="B12" s="7"/>
      <c r="C12" s="7"/>
      <c r="D12" s="6"/>
      <c r="E12" s="2"/>
      <c r="F12" s="2"/>
      <c r="G12" s="3"/>
      <c r="H12" s="2"/>
      <c r="I12" s="4"/>
    </row>
    <row r="13" spans="1:9" ht="13.5" thickBot="1">
      <c r="A13" s="22"/>
      <c r="B13" s="8"/>
      <c r="C13" s="8"/>
      <c r="D13" s="9"/>
      <c r="E13" s="10"/>
      <c r="F13" s="10"/>
      <c r="G13" s="11"/>
      <c r="H13" s="10"/>
      <c r="I13" s="12"/>
    </row>
    <row r="14" spans="1:9" ht="13.5" thickBot="1">
      <c r="A14" s="13" t="s">
        <v>5</v>
      </c>
      <c r="B14" s="14"/>
      <c r="C14" s="14"/>
      <c r="D14" s="14"/>
      <c r="E14" s="15"/>
      <c r="F14" s="15"/>
      <c r="G14" s="16">
        <f>SUM(G3:G13)</f>
        <v>10</v>
      </c>
      <c r="H14" s="14"/>
      <c r="I14" s="17"/>
    </row>
  </sheetData>
  <sheetProtection/>
  <mergeCells count="1">
    <mergeCell ref="A1:H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Brisbane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BCC</dc:creator>
  <cp:keywords/>
  <dc:description/>
  <cp:lastModifiedBy>Nicole Johnston</cp:lastModifiedBy>
  <cp:lastPrinted>2017-02-03T04:22:57Z</cp:lastPrinted>
  <dcterms:created xsi:type="dcterms:W3CDTF">2009-12-11T03:29:29Z</dcterms:created>
  <dcterms:modified xsi:type="dcterms:W3CDTF">2017-02-03T05:42:23Z</dcterms:modified>
  <cp:category/>
  <cp:version/>
  <cp:contentType/>
  <cp:contentStatus/>
</cp:coreProperties>
</file>